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Бюджет!$A$11:$L$453</definedName>
    <definedName name="APPT" localSheetId="0">Бюджет!$A$19</definedName>
    <definedName name="FIO" localSheetId="0">Бюджет!$G$19</definedName>
    <definedName name="LAST_CELL" localSheetId="0">Бюджет!$K$458</definedName>
    <definedName name="SIGN" localSheetId="0">Бюджет!$A$19:$I$20</definedName>
  </definedNames>
  <calcPr calcId="125725"/>
</workbook>
</file>

<file path=xl/calcChain.xml><?xml version="1.0" encoding="utf-8"?>
<calcChain xmlns="http://schemas.openxmlformats.org/spreadsheetml/2006/main">
  <c r="F453" i="1"/>
  <c r="K453" s="1"/>
  <c r="F452"/>
  <c r="K452" s="1"/>
  <c r="F451"/>
  <c r="K451" s="1"/>
  <c r="F450"/>
  <c r="K450" s="1"/>
  <c r="F449"/>
  <c r="K449" s="1"/>
  <c r="F448"/>
  <c r="K448" s="1"/>
  <c r="F447"/>
  <c r="K447" s="1"/>
  <c r="F446"/>
  <c r="K446" s="1"/>
  <c r="F445"/>
  <c r="K445" s="1"/>
  <c r="F444"/>
  <c r="K444" s="1"/>
  <c r="F443"/>
  <c r="K443" s="1"/>
  <c r="F442"/>
  <c r="K442" s="1"/>
  <c r="F441"/>
  <c r="K441" s="1"/>
  <c r="F440"/>
  <c r="K440" s="1"/>
  <c r="F439"/>
  <c r="K439" s="1"/>
  <c r="F438"/>
  <c r="K438" s="1"/>
  <c r="F437"/>
  <c r="K437" s="1"/>
  <c r="F436"/>
  <c r="K436" s="1"/>
  <c r="F435"/>
  <c r="K435" s="1"/>
  <c r="F434"/>
  <c r="K434" s="1"/>
  <c r="F433"/>
  <c r="K433" s="1"/>
  <c r="F432"/>
  <c r="K432" s="1"/>
  <c r="F431"/>
  <c r="K431" s="1"/>
  <c r="F430"/>
  <c r="K430" s="1"/>
  <c r="F429"/>
  <c r="K429" s="1"/>
  <c r="F428"/>
  <c r="K428" s="1"/>
  <c r="F427"/>
  <c r="K427" s="1"/>
  <c r="F426"/>
  <c r="K426" s="1"/>
  <c r="F425"/>
  <c r="K425" s="1"/>
  <c r="F424"/>
  <c r="K424" s="1"/>
  <c r="F423"/>
  <c r="K423" s="1"/>
  <c r="F422"/>
  <c r="K422" s="1"/>
  <c r="F421"/>
  <c r="K421" s="1"/>
  <c r="F420"/>
  <c r="K420" s="1"/>
  <c r="F419"/>
  <c r="K419" s="1"/>
  <c r="F418"/>
  <c r="K418" s="1"/>
  <c r="F417"/>
  <c r="K417" s="1"/>
  <c r="F416"/>
  <c r="K416" s="1"/>
  <c r="F415"/>
  <c r="K415" s="1"/>
  <c r="F414"/>
  <c r="K414" s="1"/>
  <c r="F413"/>
  <c r="K413" s="1"/>
  <c r="F412"/>
  <c r="K412" s="1"/>
  <c r="F411"/>
  <c r="K411" s="1"/>
  <c r="F410"/>
  <c r="K410" s="1"/>
  <c r="F409"/>
  <c r="K409" s="1"/>
  <c r="F408"/>
  <c r="K408" s="1"/>
  <c r="F407"/>
  <c r="K407" s="1"/>
  <c r="F406"/>
  <c r="K406" s="1"/>
  <c r="F405"/>
  <c r="K405" s="1"/>
  <c r="F404"/>
  <c r="K404" s="1"/>
  <c r="F403"/>
  <c r="K403" s="1"/>
  <c r="F402"/>
  <c r="K402" s="1"/>
  <c r="F401"/>
  <c r="K401" s="1"/>
  <c r="F400"/>
  <c r="K400" s="1"/>
  <c r="F399"/>
  <c r="K399" s="1"/>
  <c r="F398"/>
  <c r="K398" s="1"/>
  <c r="F397"/>
  <c r="K397" s="1"/>
  <c r="F396"/>
  <c r="K396" s="1"/>
  <c r="F395"/>
  <c r="K395" s="1"/>
  <c r="F394"/>
  <c r="K394" s="1"/>
  <c r="F393"/>
  <c r="K393" s="1"/>
  <c r="F392"/>
  <c r="K392" s="1"/>
  <c r="F391"/>
  <c r="K391" s="1"/>
  <c r="F390"/>
  <c r="K390" s="1"/>
  <c r="F389"/>
  <c r="K389" s="1"/>
  <c r="F388"/>
  <c r="K388" s="1"/>
  <c r="F387"/>
  <c r="K387" s="1"/>
  <c r="F386"/>
  <c r="K386" s="1"/>
  <c r="F385"/>
  <c r="K385" s="1"/>
  <c r="F384"/>
  <c r="K384" s="1"/>
  <c r="F383"/>
  <c r="K383" s="1"/>
  <c r="F382"/>
  <c r="K382" s="1"/>
  <c r="F381"/>
  <c r="K381" s="1"/>
  <c r="F380"/>
  <c r="K380" s="1"/>
  <c r="F379"/>
  <c r="K379" s="1"/>
  <c r="F378"/>
  <c r="K378" s="1"/>
  <c r="F377"/>
  <c r="K377" s="1"/>
  <c r="F376"/>
  <c r="K376" s="1"/>
  <c r="F375"/>
  <c r="K375" s="1"/>
  <c r="F374"/>
  <c r="K374" s="1"/>
  <c r="F373"/>
  <c r="K373" s="1"/>
  <c r="F372"/>
  <c r="K372" s="1"/>
  <c r="F371"/>
  <c r="K371" s="1"/>
  <c r="F370"/>
  <c r="K370" s="1"/>
  <c r="F369"/>
  <c r="K369" s="1"/>
  <c r="F368"/>
  <c r="K368" s="1"/>
  <c r="F367"/>
  <c r="K367" s="1"/>
  <c r="F366"/>
  <c r="K366" s="1"/>
  <c r="F365"/>
  <c r="K365" s="1"/>
  <c r="F364"/>
  <c r="K364" s="1"/>
  <c r="F363"/>
  <c r="K363" s="1"/>
  <c r="F362"/>
  <c r="K362" s="1"/>
  <c r="F361"/>
  <c r="K361" s="1"/>
  <c r="F360"/>
  <c r="K360" s="1"/>
  <c r="F359"/>
  <c r="K359" s="1"/>
  <c r="F358"/>
  <c r="K358" s="1"/>
  <c r="F357"/>
  <c r="K357" s="1"/>
  <c r="F356"/>
  <c r="K356" s="1"/>
  <c r="F355"/>
  <c r="K355" s="1"/>
  <c r="F354"/>
  <c r="K354" s="1"/>
  <c r="F353"/>
  <c r="K353" s="1"/>
  <c r="F352"/>
  <c r="K352" s="1"/>
  <c r="F351"/>
  <c r="K351" s="1"/>
  <c r="F350"/>
  <c r="K350" s="1"/>
  <c r="F349"/>
  <c r="K349" s="1"/>
  <c r="F348"/>
  <c r="K348" s="1"/>
  <c r="F347"/>
  <c r="K347" s="1"/>
  <c r="F346"/>
  <c r="K346" s="1"/>
  <c r="F345"/>
  <c r="K345" s="1"/>
  <c r="F344"/>
  <c r="K344" s="1"/>
  <c r="F343"/>
  <c r="K343" s="1"/>
  <c r="F342"/>
  <c r="K342" s="1"/>
  <c r="F341"/>
  <c r="K341" s="1"/>
  <c r="F340"/>
  <c r="K340" s="1"/>
  <c r="F339"/>
  <c r="K339" s="1"/>
  <c r="F338"/>
  <c r="K338" s="1"/>
  <c r="F337"/>
  <c r="K337" s="1"/>
  <c r="F336"/>
  <c r="K336" s="1"/>
  <c r="F335"/>
  <c r="K335" s="1"/>
  <c r="F334"/>
  <c r="K334" s="1"/>
  <c r="F333"/>
  <c r="K333" s="1"/>
  <c r="F332"/>
  <c r="K332" s="1"/>
  <c r="F331"/>
  <c r="K331" s="1"/>
  <c r="F330"/>
  <c r="K330" s="1"/>
  <c r="F329"/>
  <c r="K329" s="1"/>
  <c r="F328"/>
  <c r="K328" s="1"/>
  <c r="F327"/>
  <c r="K327" s="1"/>
  <c r="F326"/>
  <c r="K326" s="1"/>
  <c r="F325"/>
  <c r="K325" s="1"/>
  <c r="F324"/>
  <c r="K324" s="1"/>
  <c r="F323"/>
  <c r="K323" s="1"/>
  <c r="F322"/>
  <c r="K322" s="1"/>
  <c r="F321"/>
  <c r="K321" s="1"/>
  <c r="F320"/>
  <c r="K320" s="1"/>
  <c r="F319"/>
  <c r="K319" s="1"/>
  <c r="F318"/>
  <c r="K318" s="1"/>
  <c r="F317"/>
  <c r="K317" s="1"/>
  <c r="F316"/>
  <c r="K316" s="1"/>
  <c r="F315"/>
  <c r="K315" s="1"/>
  <c r="F314"/>
  <c r="K314" s="1"/>
  <c r="F313"/>
  <c r="K313" s="1"/>
  <c r="F312"/>
  <c r="K312" s="1"/>
  <c r="F311"/>
  <c r="K311" s="1"/>
  <c r="F310"/>
  <c r="K310" s="1"/>
  <c r="F309"/>
  <c r="K309" s="1"/>
  <c r="F308"/>
  <c r="K308" s="1"/>
  <c r="F307"/>
  <c r="K307" s="1"/>
  <c r="F306"/>
  <c r="K306" s="1"/>
  <c r="F305"/>
  <c r="K305" s="1"/>
  <c r="F304"/>
  <c r="K304" s="1"/>
  <c r="F303"/>
  <c r="K303" s="1"/>
  <c r="F302"/>
  <c r="K302" s="1"/>
  <c r="F301"/>
  <c r="K301" s="1"/>
  <c r="F300"/>
  <c r="K300" s="1"/>
  <c r="F299"/>
  <c r="K299" s="1"/>
  <c r="F298"/>
  <c r="K298" s="1"/>
  <c r="F297"/>
  <c r="K297" s="1"/>
  <c r="F296"/>
  <c r="K296" s="1"/>
  <c r="F295"/>
  <c r="K295" s="1"/>
  <c r="F294"/>
  <c r="K294" s="1"/>
  <c r="F293"/>
  <c r="K293" s="1"/>
  <c r="F292"/>
  <c r="K292" s="1"/>
  <c r="F291"/>
  <c r="K291" s="1"/>
  <c r="F290"/>
  <c r="K290" s="1"/>
  <c r="F289"/>
  <c r="K289" s="1"/>
  <c r="F288"/>
  <c r="K288" s="1"/>
  <c r="F287"/>
  <c r="K287" s="1"/>
  <c r="F286"/>
  <c r="K286" s="1"/>
  <c r="F285"/>
  <c r="K285" s="1"/>
  <c r="F284"/>
  <c r="K284" s="1"/>
  <c r="F283"/>
  <c r="K283" s="1"/>
  <c r="F282"/>
  <c r="K282" s="1"/>
  <c r="F281"/>
  <c r="K281" s="1"/>
  <c r="F280"/>
  <c r="K280" s="1"/>
  <c r="F279"/>
  <c r="K279" s="1"/>
  <c r="F278"/>
  <c r="K278" s="1"/>
  <c r="F277"/>
  <c r="K277" s="1"/>
  <c r="F276"/>
  <c r="K276" s="1"/>
  <c r="F275"/>
  <c r="K275" s="1"/>
  <c r="F274"/>
  <c r="K274" s="1"/>
  <c r="F273"/>
  <c r="K273" s="1"/>
  <c r="F272"/>
  <c r="K272" s="1"/>
  <c r="F271"/>
  <c r="K271" s="1"/>
  <c r="F270"/>
  <c r="K270" s="1"/>
  <c r="F269"/>
  <c r="K269" s="1"/>
  <c r="F268"/>
  <c r="K268" s="1"/>
  <c r="F267"/>
  <c r="K267" s="1"/>
  <c r="F266"/>
  <c r="K266" s="1"/>
  <c r="F265"/>
  <c r="K265" s="1"/>
  <c r="F264"/>
  <c r="K264" s="1"/>
  <c r="F263"/>
  <c r="K263" s="1"/>
  <c r="F262"/>
  <c r="K262" s="1"/>
  <c r="F261"/>
  <c r="K261" s="1"/>
  <c r="F260"/>
  <c r="K260" s="1"/>
  <c r="F259"/>
  <c r="K259" s="1"/>
  <c r="F258"/>
  <c r="K258" s="1"/>
  <c r="F257"/>
  <c r="K257" s="1"/>
  <c r="F256"/>
  <c r="K256" s="1"/>
  <c r="F255"/>
  <c r="K255" s="1"/>
  <c r="F254"/>
  <c r="K254" s="1"/>
  <c r="F253"/>
  <c r="K253" s="1"/>
  <c r="F252"/>
  <c r="K252" s="1"/>
  <c r="F251"/>
  <c r="K251" s="1"/>
  <c r="F250"/>
  <c r="K250" s="1"/>
  <c r="F249"/>
  <c r="K249" s="1"/>
  <c r="F248"/>
  <c r="K248" s="1"/>
  <c r="F247"/>
  <c r="K247" s="1"/>
  <c r="F246"/>
  <c r="K246" s="1"/>
  <c r="F245"/>
  <c r="K245" s="1"/>
  <c r="F244"/>
  <c r="K244" s="1"/>
  <c r="F243"/>
  <c r="K243" s="1"/>
  <c r="F242"/>
  <c r="K242" s="1"/>
  <c r="F241"/>
  <c r="K241" s="1"/>
  <c r="F240"/>
  <c r="K240" s="1"/>
  <c r="F239"/>
  <c r="K239" s="1"/>
  <c r="F238"/>
  <c r="K238" s="1"/>
  <c r="F237"/>
  <c r="K237" s="1"/>
  <c r="F236"/>
  <c r="K236" s="1"/>
  <c r="F235"/>
  <c r="K235" s="1"/>
  <c r="F234"/>
  <c r="K234" s="1"/>
  <c r="F233"/>
  <c r="K233" s="1"/>
  <c r="F232"/>
  <c r="K232" s="1"/>
  <c r="F231"/>
  <c r="K231" s="1"/>
  <c r="F230"/>
  <c r="K230" s="1"/>
  <c r="F229"/>
  <c r="K229" s="1"/>
  <c r="F228"/>
  <c r="K228" s="1"/>
  <c r="F227"/>
  <c r="K227" s="1"/>
  <c r="F226"/>
  <c r="K226" s="1"/>
  <c r="F225"/>
  <c r="K225" s="1"/>
  <c r="F224"/>
  <c r="K224" s="1"/>
  <c r="F223"/>
  <c r="K223" s="1"/>
  <c r="F222"/>
  <c r="K222" s="1"/>
  <c r="F221"/>
  <c r="K221" s="1"/>
  <c r="F220"/>
  <c r="K220" s="1"/>
  <c r="F219"/>
  <c r="K219" s="1"/>
  <c r="F218"/>
  <c r="K218" s="1"/>
  <c r="F217"/>
  <c r="K217" s="1"/>
  <c r="F216"/>
  <c r="K216" s="1"/>
  <c r="F215"/>
  <c r="K215" s="1"/>
  <c r="F214"/>
  <c r="K214" s="1"/>
  <c r="F213"/>
  <c r="K213" s="1"/>
  <c r="F212"/>
  <c r="K212" s="1"/>
  <c r="F211"/>
  <c r="K211" s="1"/>
  <c r="F210"/>
  <c r="K210" s="1"/>
  <c r="F209"/>
  <c r="K209" s="1"/>
  <c r="F208"/>
  <c r="K208" s="1"/>
  <c r="F207"/>
  <c r="K207" s="1"/>
  <c r="F206"/>
  <c r="K206" s="1"/>
  <c r="F205"/>
  <c r="K205" s="1"/>
  <c r="F204"/>
  <c r="K204" s="1"/>
  <c r="F203"/>
  <c r="K203" s="1"/>
  <c r="F202"/>
  <c r="K202" s="1"/>
  <c r="F201"/>
  <c r="K201" s="1"/>
  <c r="F200"/>
  <c r="K200" s="1"/>
  <c r="F199"/>
  <c r="K199" s="1"/>
  <c r="F198"/>
  <c r="K198" s="1"/>
  <c r="F197"/>
  <c r="K197" s="1"/>
  <c r="F196"/>
  <c r="K196" s="1"/>
  <c r="F195"/>
  <c r="K195" s="1"/>
  <c r="F194"/>
  <c r="K194" s="1"/>
  <c r="F193"/>
  <c r="K193" s="1"/>
  <c r="F192"/>
  <c r="K192" s="1"/>
  <c r="F191"/>
  <c r="K191" s="1"/>
  <c r="F190"/>
  <c r="K190" s="1"/>
  <c r="F189"/>
  <c r="K189" s="1"/>
  <c r="F188"/>
  <c r="K188" s="1"/>
  <c r="F187"/>
  <c r="K187" s="1"/>
  <c r="F186"/>
  <c r="K186" s="1"/>
  <c r="F185"/>
  <c r="K185" s="1"/>
  <c r="F184"/>
  <c r="K184" s="1"/>
  <c r="F183"/>
  <c r="K183" s="1"/>
  <c r="F182"/>
  <c r="K182" s="1"/>
  <c r="F181"/>
  <c r="K181" s="1"/>
  <c r="F180"/>
  <c r="K180" s="1"/>
  <c r="F179"/>
  <c r="K179" s="1"/>
  <c r="F178"/>
  <c r="K178" s="1"/>
  <c r="F177"/>
  <c r="K177" s="1"/>
  <c r="F176"/>
  <c r="K176" s="1"/>
  <c r="F175"/>
  <c r="K175" s="1"/>
  <c r="F174"/>
  <c r="K174" s="1"/>
  <c r="F173"/>
  <c r="K173" s="1"/>
  <c r="F172"/>
  <c r="K172" s="1"/>
  <c r="F171"/>
  <c r="K171" s="1"/>
  <c r="F170"/>
  <c r="K170" s="1"/>
  <c r="F169"/>
  <c r="K169" s="1"/>
  <c r="F168"/>
  <c r="K168" s="1"/>
  <c r="F167"/>
  <c r="K167" s="1"/>
  <c r="F166"/>
  <c r="K166" s="1"/>
  <c r="F165"/>
  <c r="K165" s="1"/>
  <c r="F164"/>
  <c r="K164" s="1"/>
  <c r="F163"/>
  <c r="K163" s="1"/>
  <c r="F162"/>
  <c r="K162" s="1"/>
  <c r="F161"/>
  <c r="K161" s="1"/>
  <c r="F160"/>
  <c r="K160" s="1"/>
  <c r="F159"/>
  <c r="K159" s="1"/>
  <c r="F158"/>
  <c r="K158" s="1"/>
  <c r="F157"/>
  <c r="K157" s="1"/>
  <c r="F156"/>
  <c r="K156" s="1"/>
  <c r="F155"/>
  <c r="K155" s="1"/>
  <c r="F154"/>
  <c r="K154" s="1"/>
  <c r="F153"/>
  <c r="K153" s="1"/>
  <c r="F152"/>
  <c r="K152" s="1"/>
  <c r="F151"/>
  <c r="K151" s="1"/>
  <c r="F150"/>
  <c r="K150" s="1"/>
  <c r="F149"/>
  <c r="K149" s="1"/>
  <c r="F148"/>
  <c r="K148" s="1"/>
  <c r="F147"/>
  <c r="K147" s="1"/>
  <c r="F146"/>
  <c r="K146" s="1"/>
  <c r="F145"/>
  <c r="K145" s="1"/>
  <c r="F144"/>
  <c r="K144" s="1"/>
  <c r="F143"/>
  <c r="K143" s="1"/>
  <c r="F142"/>
  <c r="K142" s="1"/>
  <c r="F141"/>
  <c r="K141" s="1"/>
  <c r="F140"/>
  <c r="K140" s="1"/>
  <c r="F139"/>
  <c r="K139" s="1"/>
  <c r="F138"/>
  <c r="K138" s="1"/>
  <c r="F137"/>
  <c r="K137" s="1"/>
  <c r="F136"/>
  <c r="K136" s="1"/>
  <c r="F135"/>
  <c r="K135" s="1"/>
  <c r="F134"/>
  <c r="K134" s="1"/>
  <c r="F133"/>
  <c r="K133" s="1"/>
  <c r="F132"/>
  <c r="K132" s="1"/>
  <c r="F131"/>
  <c r="K131" s="1"/>
  <c r="F130"/>
  <c r="K130" s="1"/>
  <c r="F129"/>
  <c r="K129" s="1"/>
  <c r="F128"/>
  <c r="K128" s="1"/>
  <c r="F127"/>
  <c r="K127" s="1"/>
  <c r="F126"/>
  <c r="K126" s="1"/>
  <c r="F125"/>
  <c r="K125" s="1"/>
  <c r="F124"/>
  <c r="K124" s="1"/>
  <c r="F123"/>
  <c r="K123" s="1"/>
  <c r="F122"/>
  <c r="K122" s="1"/>
  <c r="F121"/>
  <c r="K121" s="1"/>
  <c r="F120"/>
  <c r="K120" s="1"/>
  <c r="F119"/>
  <c r="K119" s="1"/>
  <c r="F118"/>
  <c r="K118" s="1"/>
  <c r="F117"/>
  <c r="K117" s="1"/>
  <c r="F116"/>
  <c r="K116" s="1"/>
  <c r="F115"/>
  <c r="K115" s="1"/>
  <c r="F114"/>
  <c r="K114" s="1"/>
  <c r="F113"/>
  <c r="K113" s="1"/>
  <c r="F112"/>
  <c r="K112" s="1"/>
  <c r="F111"/>
  <c r="K111" s="1"/>
  <c r="F110"/>
  <c r="K110" s="1"/>
  <c r="F109"/>
  <c r="K109" s="1"/>
  <c r="F108"/>
  <c r="K108" s="1"/>
  <c r="F107"/>
  <c r="K107" s="1"/>
  <c r="F106"/>
  <c r="K106" s="1"/>
  <c r="F105"/>
  <c r="K105" s="1"/>
  <c r="F104"/>
  <c r="K104" s="1"/>
  <c r="F103"/>
  <c r="K103" s="1"/>
  <c r="F102"/>
  <c r="K102" s="1"/>
  <c r="F101"/>
  <c r="K101" s="1"/>
  <c r="F100"/>
  <c r="K100" s="1"/>
  <c r="F99"/>
  <c r="K99" s="1"/>
  <c r="F98"/>
  <c r="K98" s="1"/>
  <c r="F97"/>
  <c r="K97" s="1"/>
  <c r="F96"/>
  <c r="K96" s="1"/>
  <c r="F95"/>
  <c r="K95" s="1"/>
  <c r="F94"/>
  <c r="K94" s="1"/>
  <c r="F93"/>
  <c r="K93" s="1"/>
  <c r="F92"/>
  <c r="K92" s="1"/>
  <c r="F91"/>
  <c r="K91" s="1"/>
  <c r="F90"/>
  <c r="K90" s="1"/>
  <c r="F89"/>
  <c r="K89" s="1"/>
  <c r="F88"/>
  <c r="K88" s="1"/>
  <c r="F87"/>
  <c r="K87" s="1"/>
  <c r="F86"/>
  <c r="K86" s="1"/>
  <c r="F85"/>
  <c r="K85" s="1"/>
  <c r="F84"/>
  <c r="K84" s="1"/>
  <c r="F83"/>
  <c r="K83" s="1"/>
  <c r="F82"/>
  <c r="K82" s="1"/>
  <c r="F81"/>
  <c r="K81" s="1"/>
  <c r="F80"/>
  <c r="K80" s="1"/>
  <c r="F79"/>
  <c r="K79" s="1"/>
  <c r="F78"/>
  <c r="K78" s="1"/>
  <c r="F77"/>
  <c r="K77" s="1"/>
  <c r="F76"/>
  <c r="K76" s="1"/>
  <c r="F75"/>
  <c r="K75" s="1"/>
  <c r="F74"/>
  <c r="K74" s="1"/>
  <c r="F73"/>
  <c r="K73" s="1"/>
  <c r="F72"/>
  <c r="K72" s="1"/>
  <c r="F71"/>
  <c r="K71" s="1"/>
  <c r="F70"/>
  <c r="K70" s="1"/>
  <c r="F69"/>
  <c r="K69" s="1"/>
  <c r="F68"/>
  <c r="K68" s="1"/>
  <c r="F67"/>
  <c r="K67" s="1"/>
  <c r="F66"/>
  <c r="K66" s="1"/>
  <c r="F65"/>
  <c r="K65" s="1"/>
  <c r="F64"/>
  <c r="K64" s="1"/>
  <c r="F63"/>
  <c r="K63" s="1"/>
  <c r="F62"/>
  <c r="K62" s="1"/>
  <c r="F61"/>
  <c r="K61" s="1"/>
  <c r="F60"/>
  <c r="K60" s="1"/>
  <c r="F59"/>
  <c r="K59" s="1"/>
  <c r="F58"/>
  <c r="K58" s="1"/>
  <c r="F57"/>
  <c r="K57" s="1"/>
  <c r="F56"/>
  <c r="K56" s="1"/>
  <c r="F55"/>
  <c r="K55" s="1"/>
  <c r="F54"/>
  <c r="K54" s="1"/>
  <c r="F53"/>
  <c r="K53" s="1"/>
  <c r="F52"/>
  <c r="K52" s="1"/>
  <c r="F51"/>
  <c r="K51" s="1"/>
  <c r="F50"/>
  <c r="K50" s="1"/>
  <c r="F49"/>
  <c r="K49" s="1"/>
  <c r="F48"/>
  <c r="K48" s="1"/>
  <c r="F47"/>
  <c r="K47" s="1"/>
  <c r="F46"/>
  <c r="K46" s="1"/>
  <c r="F45"/>
  <c r="K45" s="1"/>
  <c r="F44"/>
  <c r="K44" s="1"/>
  <c r="F43"/>
  <c r="K43" s="1"/>
  <c r="F42"/>
  <c r="K42" s="1"/>
  <c r="F41"/>
  <c r="K41" s="1"/>
  <c r="F40"/>
  <c r="K40" s="1"/>
  <c r="F39"/>
  <c r="K39" s="1"/>
  <c r="F38"/>
  <c r="K38" s="1"/>
  <c r="F37"/>
  <c r="K37" s="1"/>
  <c r="F36"/>
  <c r="K36" s="1"/>
  <c r="F35"/>
  <c r="K35" s="1"/>
  <c r="F34"/>
  <c r="K34" s="1"/>
  <c r="F33"/>
  <c r="K33" s="1"/>
  <c r="F32"/>
  <c r="K32" s="1"/>
  <c r="F31"/>
  <c r="K31" s="1"/>
  <c r="F30"/>
  <c r="K30" s="1"/>
  <c r="F29"/>
  <c r="K29" s="1"/>
  <c r="F28"/>
  <c r="K28" s="1"/>
  <c r="F27"/>
  <c r="K27" s="1"/>
  <c r="F26"/>
  <c r="K26" s="1"/>
  <c r="F25"/>
  <c r="K25" s="1"/>
  <c r="F24"/>
  <c r="K24" s="1"/>
  <c r="F23"/>
  <c r="K23" s="1"/>
  <c r="F22"/>
  <c r="K22" s="1"/>
  <c r="F21"/>
  <c r="K21" s="1"/>
  <c r="F20"/>
  <c r="K20" s="1"/>
  <c r="F19"/>
  <c r="K19" s="1"/>
  <c r="F18"/>
  <c r="K18" s="1"/>
  <c r="F17"/>
  <c r="K17" s="1"/>
  <c r="F16"/>
  <c r="K16" s="1"/>
  <c r="F15"/>
  <c r="K15" s="1"/>
  <c r="F14"/>
  <c r="K14" s="1"/>
  <c r="F13"/>
  <c r="K13" s="1"/>
  <c r="F12"/>
  <c r="K12" s="1"/>
  <c r="L13" l="1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91"/>
  <c r="L93"/>
  <c r="L95"/>
  <c r="L97"/>
  <c r="L99"/>
  <c r="L101"/>
  <c r="L103"/>
  <c r="L105"/>
  <c r="L107"/>
  <c r="L109"/>
  <c r="L111"/>
  <c r="L113"/>
  <c r="L117"/>
  <c r="L119"/>
  <c r="L121"/>
  <c r="L123"/>
  <c r="L125"/>
  <c r="L127"/>
  <c r="L129"/>
  <c r="L131"/>
  <c r="L133"/>
  <c r="L135"/>
  <c r="L137"/>
  <c r="L139"/>
  <c r="L141"/>
  <c r="L143"/>
  <c r="L145"/>
  <c r="L147"/>
  <c r="L149"/>
  <c r="L151"/>
  <c r="L153"/>
  <c r="L155"/>
  <c r="L157"/>
  <c r="L159"/>
  <c r="L161"/>
  <c r="L163"/>
  <c r="L165"/>
  <c r="L167"/>
  <c r="L169"/>
  <c r="L171"/>
  <c r="L173"/>
  <c r="L175"/>
  <c r="L177"/>
  <c r="L179"/>
  <c r="L181"/>
  <c r="L183"/>
  <c r="L185"/>
  <c r="L187"/>
  <c r="L189"/>
  <c r="L191"/>
  <c r="L193"/>
  <c r="L195"/>
  <c r="L197"/>
  <c r="L199"/>
  <c r="L201"/>
  <c r="L203"/>
  <c r="L205"/>
  <c r="L207"/>
  <c r="L209"/>
  <c r="L211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9"/>
  <c r="L261"/>
  <c r="L269"/>
  <c r="L271"/>
  <c r="L273"/>
  <c r="L275"/>
  <c r="L281"/>
  <c r="L283"/>
  <c r="L285"/>
  <c r="L287"/>
  <c r="L289"/>
  <c r="L291"/>
  <c r="L293"/>
  <c r="L295"/>
  <c r="L297"/>
  <c r="L299"/>
  <c r="L301"/>
  <c r="L307"/>
  <c r="L309"/>
  <c r="L313"/>
  <c r="L315"/>
  <c r="L317"/>
  <c r="L321"/>
  <c r="L323"/>
  <c r="L325"/>
  <c r="L327"/>
  <c r="L329"/>
  <c r="L331"/>
  <c r="L335"/>
  <c r="L337"/>
  <c r="L339"/>
  <c r="L341"/>
  <c r="L343"/>
  <c r="L345"/>
  <c r="L347"/>
  <c r="L349"/>
  <c r="L351"/>
  <c r="L353"/>
  <c r="L355"/>
  <c r="L357"/>
  <c r="L359"/>
  <c r="L361"/>
  <c r="L365"/>
  <c r="L367"/>
  <c r="L369"/>
  <c r="L371"/>
  <c r="L373"/>
  <c r="L375"/>
  <c r="L377"/>
  <c r="L379"/>
  <c r="L381"/>
  <c r="L385"/>
  <c r="L387"/>
  <c r="L389"/>
  <c r="L391"/>
  <c r="L393"/>
  <c r="L395"/>
  <c r="L397"/>
  <c r="L399"/>
  <c r="L401"/>
  <c r="L403"/>
  <c r="L405"/>
  <c r="L407"/>
  <c r="L409"/>
  <c r="L411"/>
  <c r="L413"/>
  <c r="L415"/>
  <c r="L417"/>
  <c r="L419"/>
  <c r="L421"/>
  <c r="L423"/>
  <c r="L425"/>
  <c r="L427"/>
  <c r="L429"/>
  <c r="L433"/>
  <c r="L435"/>
  <c r="L437"/>
  <c r="L439"/>
  <c r="L441"/>
  <c r="L447"/>
  <c r="L449"/>
  <c r="L451"/>
  <c r="L453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L158"/>
  <c r="L160"/>
  <c r="L162"/>
  <c r="L164"/>
  <c r="L166"/>
  <c r="L168"/>
  <c r="L170"/>
  <c r="L172"/>
  <c r="L174"/>
  <c r="L176"/>
  <c r="L178"/>
  <c r="L180"/>
  <c r="L182"/>
  <c r="L184"/>
  <c r="L186"/>
  <c r="L188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4"/>
  <c r="L246"/>
  <c r="L248"/>
  <c r="L250"/>
  <c r="L252"/>
  <c r="L254"/>
  <c r="L258"/>
  <c r="L260"/>
  <c r="L268"/>
  <c r="L270"/>
  <c r="L272"/>
  <c r="L274"/>
  <c r="L280"/>
  <c r="L282"/>
  <c r="L284"/>
  <c r="L286"/>
  <c r="L288"/>
  <c r="L290"/>
  <c r="L292"/>
  <c r="L294"/>
  <c r="L298"/>
  <c r="L300"/>
  <c r="L306"/>
  <c r="L308"/>
  <c r="L312"/>
  <c r="L314"/>
  <c r="L316"/>
  <c r="L320"/>
  <c r="L322"/>
  <c r="L324"/>
  <c r="L326"/>
  <c r="L328"/>
  <c r="L330"/>
  <c r="L334"/>
  <c r="L336"/>
  <c r="L338"/>
  <c r="L340"/>
  <c r="L342"/>
  <c r="L344"/>
  <c r="L346"/>
  <c r="L348"/>
  <c r="L350"/>
  <c r="L352"/>
  <c r="L354"/>
  <c r="L356"/>
  <c r="L358"/>
  <c r="L360"/>
  <c r="L366"/>
  <c r="L368"/>
  <c r="L370"/>
  <c r="L372"/>
  <c r="L374"/>
  <c r="L376"/>
  <c r="L378"/>
  <c r="L380"/>
  <c r="L384"/>
  <c r="L386"/>
  <c r="L388"/>
  <c r="L390"/>
  <c r="L392"/>
  <c r="L394"/>
  <c r="L396"/>
  <c r="L398"/>
  <c r="L400"/>
  <c r="L402"/>
  <c r="L404"/>
  <c r="L406"/>
  <c r="L408"/>
  <c r="L410"/>
  <c r="L412"/>
  <c r="L414"/>
  <c r="L416"/>
  <c r="L418"/>
  <c r="L420"/>
  <c r="L422"/>
  <c r="L424"/>
  <c r="L426"/>
  <c r="L428"/>
  <c r="L432"/>
  <c r="L434"/>
  <c r="L436"/>
  <c r="L438"/>
  <c r="L440"/>
  <c r="L442"/>
  <c r="L448"/>
  <c r="L450"/>
  <c r="L452"/>
</calcChain>
</file>

<file path=xl/sharedStrings.xml><?xml version="1.0" encoding="utf-8"?>
<sst xmlns="http://schemas.openxmlformats.org/spreadsheetml/2006/main" count="1291" uniqueCount="506">
  <si>
    <t>руб.</t>
  </si>
  <si>
    <t>КЦСР</t>
  </si>
  <si>
    <t>Наименование КЦСР</t>
  </si>
  <si>
    <t>КВР</t>
  </si>
  <si>
    <t>Наименование КВР</t>
  </si>
  <si>
    <t>КП - расходы 1кв</t>
  </si>
  <si>
    <t>КП - расходы 2кв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</si>
  <si>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</si>
  <si>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</si>
  <si>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</si>
  <si>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</si>
  <si>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</si>
  <si>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</si>
  <si>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0110100110</t>
  </si>
  <si>
    <t>Предоставление услуги в сфере дошкольного образования</t>
  </si>
  <si>
    <t>600</t>
  </si>
  <si>
    <t>Предоставление субсидий бюджетным, автономным учреждениям и иным некоммерческим организациям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</si>
  <si>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</si>
  <si>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</si>
  <si>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011012Н020</t>
  </si>
  <si>
    <t>Единая субвенция на выполнение отдельных государственных полномочий в сфере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</si>
  <si>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</si>
  <si>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</si>
  <si>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</si>
  <si>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</si>
  <si>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</si>
  <si>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</si>
  <si>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0110300000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</si>
  <si>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</si>
  <si>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011032С170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</si>
  <si>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</si>
  <si>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</si>
  <si>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</si>
  <si>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</si>
  <si>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</si>
  <si>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</si>
  <si>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</si>
  <si>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</si>
  <si>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</si>
  <si>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</si>
  <si>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012012Н020</t>
  </si>
  <si>
    <t>200</t>
  </si>
  <si>
    <t>Закупка товаров, работ и услуг для обеспечения государственных (муниципальных) нужд</t>
  </si>
  <si>
    <t>012012Н420</t>
  </si>
  <si>
    <t>Оснащение оборудование образовательных организаций, реализующих программы общего образования, в соответствии с ФГОС</t>
  </si>
  <si>
    <t>012012Ф180</t>
  </si>
  <si>
    <t>Обеспечение условий для развития физической культуры и массового спорта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</si>
  <si>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</si>
  <si>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</si>
  <si>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</si>
  <si>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</si>
  <si>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01201SP040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</si>
  <si>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</si>
  <si>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</si>
  <si>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800</t>
  </si>
  <si>
    <t>Иные бюджетные ассигнования</t>
  </si>
  <si>
    <t>01201SР350</t>
  </si>
  <si>
    <t>Реализация программы "Комфортный край"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</si>
  <si>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</si>
  <si>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</si>
  <si>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0120300000</t>
  </si>
  <si>
    <t>012032С170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</si>
  <si>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</si>
  <si>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</si>
  <si>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012EВ51790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</si>
  <si>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</si>
  <si>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</si>
  <si>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</si>
  <si>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</si>
  <si>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</si>
  <si>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</si>
  <si>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</si>
  <si>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</si>
  <si>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</si>
  <si>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</si>
  <si>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0130300000</t>
  </si>
  <si>
    <t>013032С170</t>
  </si>
  <si>
    <t>0150000000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</si>
  <si>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</si>
  <si>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0150100000</t>
  </si>
  <si>
    <t>Основное мероприятие "Организация отдыха, оздоровления и занятости детей и подростков в каникулярное время"</t>
  </si>
  <si>
    <t>0150100140</t>
  </si>
  <si>
    <t>Мероприятия по организации отдыха детей в каникулярное время, бюджет округа</t>
  </si>
  <si>
    <t>015012С140</t>
  </si>
  <si>
    <t>Мероприятия по организации оздоровления и отдыха детей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</si>
  <si>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</si>
  <si>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</si>
  <si>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</si>
  <si>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</si>
  <si>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</si>
  <si>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</si>
  <si>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</si>
  <si>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</si>
  <si>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</si>
  <si>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</si>
  <si>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</si>
  <si>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</si>
  <si>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</si>
  <si>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</si>
  <si>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</si>
  <si>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</si>
  <si>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02001SP350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</si>
  <si>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</si>
  <si>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</si>
  <si>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</si>
  <si>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</si>
  <si>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0200320000</t>
  </si>
  <si>
    <t>Приобретение и установка уличных площадок</t>
  </si>
  <si>
    <t>0200400000</t>
  </si>
  <si>
    <t>Основное мероприятие "Участие в Всероссийском конкурсе лучших проектов создания комфортной городской среды"</t>
  </si>
  <si>
    <t>0200400040</t>
  </si>
  <si>
    <t>Выполнение проектной документации "Всероссийский конкурс "Малые города и исторические поселения России""</t>
  </si>
  <si>
    <t>0200400050</t>
  </si>
  <si>
    <t>Подключение строищихся объектов в рамках проекта "МОСТ ВРЕМЕНИ благоустройство набережной городского пруда в городе Александровске" к городским электрическим сетям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</si>
  <si>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</si>
  <si>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</si>
  <si>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</si>
  <si>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</si>
  <si>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</si>
  <si>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</si>
  <si>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</si>
  <si>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</si>
  <si>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</si>
  <si>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(работы,услуги) на территории Александровского муниципального округа"</t>
  </si>
  <si>
    <t>0310100010</t>
  </si>
  <si>
    <t>Проведение мероприятий, посвященных Дню российского предпринимательства</t>
  </si>
  <si>
    <t>0400000000</t>
  </si>
  <si>
    <t>Муниципальная программа "Обеспечение безопасности граждан Александровского муниципального округа"</t>
  </si>
  <si>
    <t>0410000000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</si>
  <si>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</si>
  <si>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</si>
  <si>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</si>
  <si>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</si>
  <si>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</si>
  <si>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</si>
  <si>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</si>
  <si>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</si>
  <si>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</si>
  <si>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0410200000</t>
  </si>
  <si>
    <t>Основное мероприятие " Снижение смертности в результате ЧС, происшествий на водных объектах"</t>
  </si>
  <si>
    <t>0410200080</t>
  </si>
  <si>
    <t>Предупреждение и ликвидация чрезвычайных ситуаций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</si>
  <si>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</si>
  <si>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</si>
  <si>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</si>
  <si>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</si>
  <si>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</si>
  <si>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</si>
  <si>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</si>
  <si>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</si>
  <si>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</si>
  <si>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</si>
  <si>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0440000000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</si>
  <si>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</si>
  <si>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</si>
  <si>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</si>
  <si>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</si>
  <si>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</si>
  <si>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</si>
  <si>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</si>
  <si>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</si>
  <si>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</si>
  <si>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045012У090</t>
  </si>
  <si>
    <t>Организация мероприятий при осуществлении деятельности по обращению с животными без владельцев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</si>
  <si>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</si>
  <si>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</si>
  <si>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0500000000</t>
  </si>
  <si>
    <t>Муниципальная программа "Развитие культуры, спорта и туризма в Александровском муниципальном округе"</t>
  </si>
  <si>
    <t>0510000000</t>
  </si>
  <si>
    <t>Подпрограмма "Развитие культуры в Александровском муниципальном округе"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</si>
  <si>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</si>
  <si>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</si>
  <si>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</si>
  <si>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</si>
  <si>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0510200000</t>
  </si>
  <si>
    <t>0510210000</t>
  </si>
  <si>
    <t>Предоставление услуг в сфере культуры</t>
  </si>
  <si>
    <t>0510210010</t>
  </si>
  <si>
    <t>Субсидия на содержание зданий учреждений культуры</t>
  </si>
  <si>
    <t>0510220000</t>
  </si>
  <si>
    <t>Предоставление услуг по дополнительному образованию детей в сфере культуры и искусства</t>
  </si>
  <si>
    <t>0510300000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</si>
  <si>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</si>
  <si>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05103SP180</t>
  </si>
  <si>
    <t>Реализация программ развития преобразованных муниципальных образований</t>
  </si>
  <si>
    <t>0510400000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</si>
  <si>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</si>
  <si>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05104SP040</t>
  </si>
  <si>
    <t>0510500000</t>
  </si>
  <si>
    <t>Основное мероприятие "Софинансирование проектов инициативного бюджетирования"</t>
  </si>
  <si>
    <t>05105SP080</t>
  </si>
  <si>
    <t>0510700000</t>
  </si>
  <si>
    <t>Основное мероприятие "Иные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бюджета)"</t>
  </si>
  <si>
    <t>05107SЖ650</t>
  </si>
  <si>
    <t>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</si>
  <si>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</si>
  <si>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</si>
  <si>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</si>
  <si>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</si>
  <si>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0520000000</t>
  </si>
  <si>
    <t>Подпрограмма "Развитие физической культуры, спорта в Александровском муниципальном округе"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</si>
  <si>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</si>
  <si>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</si>
  <si>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</si>
  <si>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</si>
  <si>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0520200000</t>
  </si>
  <si>
    <t>0520210000</t>
  </si>
  <si>
    <t>Предоставление услуг в сфере спорта</t>
  </si>
  <si>
    <t>0520300000</t>
  </si>
  <si>
    <t>Основное мероприятие "Развитие инфраструктуры и материально-технической базы"</t>
  </si>
  <si>
    <t>0520300130</t>
  </si>
  <si>
    <t>Разработка дизайн-проекта "Комплексная площадка для подвижных игр ( универсальная игровая площадка и площадки с тренажерами (воркаут)"</t>
  </si>
  <si>
    <t>0520300140</t>
  </si>
  <si>
    <t>Проведение строительного контроля за выполнением работ на объекте</t>
  </si>
  <si>
    <t>05203SФ130</t>
  </si>
  <si>
    <t>05203SФ230</t>
  </si>
  <si>
    <t>Строительство (реконструкция) стадионов, межшкольных стадионов, спортивных площадок и иных спортивных объектов</t>
  </si>
  <si>
    <t>400</t>
  </si>
  <si>
    <t>Капитальные вложения в объекты государственной (муниципальной) собственности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</si>
  <si>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</si>
  <si>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</si>
  <si>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</si>
  <si>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</si>
  <si>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</si>
  <si>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</si>
  <si>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</si>
  <si>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</si>
  <si>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</si>
  <si>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</si>
  <si>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05301SН220</t>
  </si>
  <si>
    <t>Реализация мероприятий в сфере молодежной политики</t>
  </si>
  <si>
    <t>0600000000</t>
  </si>
  <si>
    <t>Муниципальная программа "Социальная поддержка жителей Александровского муниципального округа"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</si>
  <si>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</si>
  <si>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</si>
  <si>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</si>
  <si>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</si>
  <si>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</si>
  <si>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</si>
  <si>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</si>
  <si>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</si>
  <si>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</si>
  <si>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</si>
  <si>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06102SС240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</si>
  <si>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</si>
  <si>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</si>
  <si>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</si>
  <si>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</si>
  <si>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</si>
  <si>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</si>
  <si>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</si>
  <si>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</si>
  <si>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</si>
  <si>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</si>
  <si>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</si>
  <si>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</si>
  <si>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</si>
  <si>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</si>
  <si>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</si>
  <si>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</si>
  <si>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</si>
  <si>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</si>
  <si>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</si>
  <si>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</si>
  <si>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</si>
  <si>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</si>
  <si>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</si>
  <si>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</si>
  <si>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</si>
  <si>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</si>
  <si>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</si>
  <si>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</si>
  <si>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</si>
  <si>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</si>
  <si>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</si>
  <si>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</si>
  <si>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</si>
  <si>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</si>
  <si>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</si>
  <si>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</si>
  <si>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</si>
  <si>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</si>
  <si>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</si>
  <si>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</si>
  <si>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</si>
  <si>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0820100030</t>
  </si>
  <si>
    <t>Акция по раздельному сбору отработанных батареек</t>
  </si>
  <si>
    <t>0820100040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</si>
  <si>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</si>
  <si>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</si>
  <si>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</si>
  <si>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</si>
  <si>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</si>
  <si>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</si>
  <si>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</si>
  <si>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0830100020</t>
  </si>
  <si>
    <t>Проведение лесоустройства и разработки лесохозяйственного регламента окружного лесничества</t>
  </si>
  <si>
    <t>0830100030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</si>
  <si>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</si>
  <si>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</si>
  <si>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</si>
  <si>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</si>
  <si>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</si>
  <si>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</si>
  <si>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</si>
  <si>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</si>
  <si>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</si>
  <si>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</si>
  <si>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</si>
  <si>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</si>
  <si>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</si>
  <si>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1010100001</t>
  </si>
  <si>
    <t>Изготовление технических планов на автомобильные дороги</t>
  </si>
  <si>
    <t>1010100003</t>
  </si>
  <si>
    <t>Получение заключений об отсутствии объектов недвижимости, находящихся в муниципальной собственности</t>
  </si>
  <si>
    <t>1010100005</t>
  </si>
  <si>
    <t>Оформление свидетельств о праве на наследство (выморочное имущество)</t>
  </si>
  <si>
    <t>1010110000</t>
  </si>
  <si>
    <t>Проведение независимой рыночной оценки стоимости объекта</t>
  </si>
  <si>
    <t>1010120000</t>
  </si>
  <si>
    <t>Содержание муниципального имущества</t>
  </si>
  <si>
    <t>1010140000</t>
  </si>
  <si>
    <t>Изготовление технических планов жилых помещений, актов обследования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</si>
  <si>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</si>
  <si>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</si>
  <si>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</si>
  <si>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</si>
  <si>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</si>
  <si>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</si>
  <si>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</si>
  <si>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</si>
  <si>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</si>
  <si>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</si>
  <si>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</si>
  <si>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</si>
  <si>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</si>
  <si>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</si>
  <si>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</si>
  <si>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</si>
  <si>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1210100001</t>
  </si>
  <si>
    <t>Проведение рыночной оценки земельных участков</t>
  </si>
  <si>
    <t>1210100002</t>
  </si>
  <si>
    <t>Проведение кадастровых работ в целях исполнения региональной адресной программы по переселению</t>
  </si>
  <si>
    <t>1210100004</t>
  </si>
  <si>
    <t>Проведение кадастровых работ по автомобильным дорогам</t>
  </si>
  <si>
    <t>1210100010</t>
  </si>
  <si>
    <t>Проведение кадастровых работ по земельным участкам для постановки на государственный кадастровый учет</t>
  </si>
  <si>
    <t>1210100030</t>
  </si>
  <si>
    <t>Сопровождение программы "Аренда и продажа земли"</t>
  </si>
  <si>
    <t>1210100040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</si>
  <si>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</si>
  <si>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</si>
  <si>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</si>
  <si>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12101SЦ140</t>
  </si>
  <si>
    <t>Субсидия на разработку проектов межевания территории и проведения комплексных кадастровых работ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</si>
  <si>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</si>
  <si>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</si>
  <si>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</si>
  <si>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</si>
  <si>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1300100010</t>
  </si>
  <si>
    <t>Разработка Программы энергосбережения и повышения энергетической эффективности АМО</t>
  </si>
  <si>
    <t>1300100030</t>
  </si>
  <si>
    <t>Содержание системы водоснабжения в п.Люзень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</si>
  <si>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</si>
  <si>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</si>
  <si>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1300100050</t>
  </si>
  <si>
    <t>Субсидия муниципальному унитарному предприятию "Теплоэнергетика" на финансовое обеспечение затрат по развитию инженерной системы водоснабжения на территории п. Луньевка</t>
  </si>
  <si>
    <t>1300100060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</si>
  <si>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2022-2023 (МУП "Теплоэнергетика")</t>
  </si>
  <si>
    <t>1300100070</t>
  </si>
  <si>
    <t>Подготовка объектов теплоснабжения, водоснабжения, водоотведения, эксплуатируемых МКП ВВГП "Вильва-Водоканал"</t>
  </si>
  <si>
    <t>1300100110</t>
  </si>
  <si>
    <t>Устройство ограждения территории котельной, расположенной по адресу п. Ивакинский Карьер, ул. Мира, д. 15а"</t>
  </si>
  <si>
    <t>1300100120</t>
  </si>
  <si>
    <t>Разработка программы комплексного развития системы коммунальной инфраструктуры Александровского муниципального округа</t>
  </si>
  <si>
    <t>1300100130</t>
  </si>
  <si>
    <t>Ремонт жилых (нежилых) помещений, находящихся в муниципальной собственности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</si>
  <si>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</si>
  <si>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</si>
  <si>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1300100201</t>
  </si>
  <si>
    <t>Выплаты по Мировому соглашению по договорам энергосбережения ПАО "Пермэнергосбыт"</t>
  </si>
  <si>
    <t>1300100203</t>
  </si>
  <si>
    <t>Создание муниципального унитарного предприятия "Яйва-Водоканал" и формирование уставного фонда предприятия</t>
  </si>
  <si>
    <t>1300100210</t>
  </si>
  <si>
    <t>Субсидии на финансовое обеспечение затрат вновь созданному муниципальному унитарному предприятию "Яйва-Водоконал" для начала хозяйственной деятельности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</si>
  <si>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</si>
  <si>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</si>
  <si>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</si>
  <si>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</si>
  <si>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1300300000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</si>
  <si>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</si>
  <si>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13003SЖ520</t>
  </si>
  <si>
    <t>Улучшение качества систем теплоснабжения на территории муниципальных образований Пермского края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</si>
  <si>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</si>
  <si>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</si>
  <si>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</si>
  <si>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</si>
  <si>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1410100000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</si>
  <si>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</si>
  <si>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1410100020</t>
  </si>
  <si>
    <t>Мероприятия по выполнению технического обследования и заключения специализированной организации</t>
  </si>
  <si>
    <t>14101SP040</t>
  </si>
  <si>
    <t>14101SЖ160</t>
  </si>
  <si>
    <t>Мероприятия по расселению жилищного фонда на территории Пермского края, признанного аварийным после 1 января 2017 г.</t>
  </si>
  <si>
    <t>1410200000</t>
  </si>
  <si>
    <t>Основное мероприятие "Обеспечение мероприятий по сносу аварийного жилищного фонда"</t>
  </si>
  <si>
    <t>1410200010</t>
  </si>
  <si>
    <t>Снос аварийного жилищного фонда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</si>
  <si>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</si>
  <si>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</si>
  <si>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</si>
  <si>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</si>
  <si>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</si>
  <si>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</si>
  <si>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</si>
  <si>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</si>
  <si>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</si>
  <si>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</si>
  <si>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</si>
  <si>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</si>
  <si>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</si>
  <si>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</si>
  <si>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</si>
  <si>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</si>
  <si>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</si>
  <si>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</si>
  <si>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</si>
  <si>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</si>
  <si>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16001SP340</t>
  </si>
  <si>
    <t>Реализация мероприятий по переселению жителей Пермского края в целях создания условий для их комфортного проживания</t>
  </si>
  <si>
    <t>1600200000</t>
  </si>
  <si>
    <t>Основное мероприятие" Переселение жителей из зон затопления, подтопления или вероятного затопления, подтопления"</t>
  </si>
  <si>
    <t>1600200001</t>
  </si>
  <si>
    <t>Предоставление социальных выплат переселяемым жителям для приобретения жилых помещений в частную собственность (рп. Яйва)</t>
  </si>
  <si>
    <t>16002SP340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</si>
  <si>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</si>
  <si>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</si>
  <si>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</si>
  <si>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</si>
  <si>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9100000010</t>
  </si>
  <si>
    <t>Глава муниципального образования</t>
  </si>
  <si>
    <t>9100000020</t>
  </si>
  <si>
    <t>Содержание муниципальных органов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</si>
  <si>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</si>
  <si>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</si>
  <si>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</si>
  <si>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Содержание аппарата контрольно-счетной палаты Александровского муниципального округа</t>
  </si>
  <si>
    <t>9100000070</t>
  </si>
  <si>
    <t>Содержание аппарата Думы Александровского муниципального округа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</si>
  <si>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</si>
  <si>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</si>
  <si>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</si>
  <si>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</si>
  <si>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</si>
  <si>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</si>
  <si>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</si>
  <si>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</si>
  <si>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910002С050</t>
  </si>
  <si>
    <t>Образование комиссий по делам несовершеннолетних и защите их прав и организация их деятельности</t>
  </si>
  <si>
    <t>910002Ц320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</si>
  <si>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</si>
  <si>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</si>
  <si>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</si>
  <si>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9100059300</t>
  </si>
  <si>
    <t>Государственная регистрация актов гражданского состояния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</si>
  <si>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</si>
  <si>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</si>
  <si>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</si>
  <si>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</si>
  <si>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9300000000</t>
  </si>
  <si>
    <t>Резервные фонды</t>
  </si>
  <si>
    <t>9300000210</t>
  </si>
  <si>
    <t>Резервный фонд администрации Александровского муниципального округа</t>
  </si>
  <si>
    <t>9300000230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</si>
  <si>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</si>
  <si>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9300000240</t>
  </si>
  <si>
    <t>проведение мероприятий по предупреждению чрезвычайных ситуаций</t>
  </si>
  <si>
    <t>9400000000</t>
  </si>
  <si>
    <t>Реализация государственных функций, связанных с общегосударственным управлением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</si>
  <si>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</si>
  <si>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</si>
  <si>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</si>
  <si>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</si>
  <si>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9400000180</t>
  </si>
  <si>
    <t>Средства на исполнение решений судов, вступивших в законную силу, и оплату государственной пошлины</t>
  </si>
  <si>
    <t>94000SP040</t>
  </si>
  <si>
    <t>94000SP180</t>
  </si>
  <si>
    <t>9500000000</t>
  </si>
  <si>
    <t>Иные межбюджетные трансферты</t>
  </si>
  <si>
    <t>950002A180</t>
  </si>
  <si>
    <t>Реализация мероприятий по созданию условий осуществления медицинской деятельности в модульных зданиях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</si>
  <si>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</si>
  <si>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</si>
  <si>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</si>
  <si>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</si>
  <si>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Итого</t>
  </si>
  <si>
    <t>Приложение 2</t>
  </si>
  <si>
    <t>к постановлению</t>
  </si>
  <si>
    <t>администрации округа</t>
  </si>
  <si>
    <t xml:space="preserve">от                   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</si>
  <si>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 9 месяцев 2023 года</t>
  </si>
  <si>
    <t>Уточненные показатели (роспись)</t>
  </si>
  <si>
    <t>кассовый план 9 месяцев</t>
  </si>
  <si>
    <t>Фактически исполнено</t>
  </si>
  <si>
    <t>Отклонение показателя исполнения от планового показателя за 9 месяцев</t>
  </si>
  <si>
    <t>Процент исполнения к  кассовому плану за 9 месяцев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</si>
</sst>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0"/>
      <name val="Arial Cyr"/>
      <charset val="204"/>
    </font>
    <font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MS Sans Serif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4" fillId="0" borderId="0" xfId="1" applyFont="1"/>
    <xf numFmtId="0" fontId="5" fillId="0" borderId="0" xfId="0" applyFont="1" applyBorder="1" applyAlignment="1" applyProtection="1"/>
    <xf numFmtId="22" fontId="4" fillId="0" borderId="0" xfId="1" applyNumberFormat="1" applyFont="1" applyFill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8" fillId="0" borderId="0" xfId="2" applyFont="1" applyAlignment="1">
      <alignment horizontal="left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 21" xfId="2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453</xdr:row>
      <xdr:rowOff>190500</xdr:rowOff>
    </xdr:from>
    <xdr:to>
      <xdr:col>3</xdr:col>
      <xdr:colOff>1228725</xdr:colOff>
      <xdr:row>456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3250525"/>
          <a:ext cx="4714875" cy="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457</xdr:row>
      <xdr:rowOff>76200</xdr:rowOff>
    </xdr:from>
    <xdr:to>
      <xdr:col>3</xdr:col>
      <xdr:colOff>1228725</xdr:colOff>
      <xdr:row>459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3250525"/>
          <a:ext cx="4714875" cy="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61"/>
  <sheetViews>
    <sheetView showGridLines="0" tabSelected="1" topLeftCell="A97" workbookViewId="0">
      <selection activeCell="B11" sqref="B11"/>
    </sheetView>
  </sheetViews>
  <sheetFormatPr defaultRowHeight="12.75" customHeight="1" outlineLevelRow="7"/>
  <cols>
    <col min="1" max="1" width="11" customWidth="1"/>
    <col min="2" max="2" width="35.42578125" customWidth="1"/>
    <col min="3" max="3" width="5.85546875" customWidth="1"/>
    <col min="4" max="4" width="30.7109375" customWidth="1"/>
    <col min="5" max="5" width="14.7109375" customWidth="1"/>
    <col min="6" max="6" width="14.42578125" customWidth="1"/>
    <col min="7" max="7" width="12.42578125" customWidth="1"/>
    <col min="8" max="10" width="15.42578125" hidden="1" customWidth="1"/>
    <col min="11" max="11" width="13.42578125" customWidth="1"/>
    <col min="12" max="12" width="8.7109375" customWidth="1"/>
  </cols>
  <sheetData>
    <row r="1" spans="1:12">
      <c r="A1" s="19"/>
      <c r="B1" s="19"/>
      <c r="C1" s="19"/>
      <c r="D1" s="19"/>
      <c r="E1" s="19"/>
      <c r="F1" s="19"/>
      <c r="G1" s="19"/>
      <c r="H1" s="1"/>
      <c r="I1" s="1"/>
      <c r="J1" s="1"/>
      <c r="K1" s="1"/>
    </row>
    <row r="2" spans="1:12" ht="15">
      <c r="K2" s="4" t="s">
        <v>496</v>
      </c>
    </row>
    <row r="3" spans="1:12" ht="15">
      <c r="A3" s="5"/>
      <c r="B3" s="5"/>
      <c r="C3" s="5"/>
      <c r="D3" s="5"/>
      <c r="E3" s="5"/>
      <c r="F3" s="5"/>
      <c r="G3" s="4"/>
      <c r="J3" s="5"/>
      <c r="K3" s="6" t="s">
        <v>497</v>
      </c>
    </row>
    <row r="4" spans="1:12" ht="15">
      <c r="A4" s="2"/>
      <c r="B4" s="5"/>
      <c r="C4" s="5"/>
      <c r="D4" s="5"/>
      <c r="E4" s="5"/>
      <c r="F4" s="5"/>
      <c r="G4" s="6"/>
      <c r="J4" s="5"/>
      <c r="K4" s="6" t="s">
        <v>498</v>
      </c>
    </row>
    <row r="5" spans="1:12" ht="15">
      <c r="A5" s="7"/>
      <c r="B5" s="8"/>
      <c r="C5" s="8"/>
      <c r="D5" s="8"/>
      <c r="E5" s="8"/>
      <c r="F5" s="8"/>
      <c r="G5" s="6"/>
      <c r="J5" s="8"/>
      <c r="K5" s="9" t="s">
        <v>499</v>
      </c>
    </row>
    <row r="6" spans="1:12" ht="14.25">
      <c r="G6" s="9"/>
      <c r="J6" s="8"/>
      <c r="K6" s="8"/>
    </row>
    <row r="7" spans="1:12" ht="26.25" customHeight="1">
      <c r="A7" s="22" t="s">
        <v>500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idden="1">
      <c r="A8" s="20"/>
      <c r="B8" s="21"/>
      <c r="C8" s="21"/>
      <c r="D8" s="21"/>
      <c r="E8" s="21"/>
      <c r="F8" s="21"/>
      <c r="G8" s="21"/>
      <c r="H8" s="21"/>
    </row>
    <row r="9" spans="1:12" hidden="1">
      <c r="A9" s="20"/>
      <c r="B9" s="21"/>
      <c r="C9" s="21"/>
      <c r="D9" s="21"/>
      <c r="E9" s="21"/>
      <c r="F9" s="21"/>
      <c r="G9" s="21"/>
      <c r="H9" s="21"/>
    </row>
    <row r="10" spans="1:12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1"/>
      <c r="K10" s="1"/>
    </row>
    <row r="11" spans="1:12" ht="89.25">
      <c r="A11" s="10" t="s">
        <v>1</v>
      </c>
      <c r="B11" s="10" t="s">
        <v>2</v>
      </c>
      <c r="C11" s="10" t="s">
        <v>3</v>
      </c>
      <c r="D11" s="10" t="s">
        <v>4</v>
      </c>
      <c r="E11" s="11" t="s">
        <v>501</v>
      </c>
      <c r="F11" s="11" t="s">
        <v>502</v>
      </c>
      <c r="G11" s="11" t="s">
        <v>503</v>
      </c>
      <c r="H11" s="10" t="s">
        <v>5</v>
      </c>
      <c r="I11" s="10" t="s">
        <v>6</v>
      </c>
      <c r="J11" s="11" t="s">
        <v>503</v>
      </c>
      <c r="K11" s="11" t="s">
        <v>504</v>
      </c>
      <c r="L11" s="11" t="s">
        <v>505</v>
      </c>
    </row>
    <row r="12" spans="1:12" ht="33.75">
      <c r="A12" s="13" t="s">
        <v>7</v>
      </c>
      <c r="B12" s="17" t="s">
        <v>8</v>
      </c>
      <c r="C12" s="13"/>
      <c r="D12" s="13"/>
      <c r="E12" s="14">
        <v>459524026.81999999</v>
      </c>
      <c r="F12" s="14">
        <f>H12+I12+J12</f>
        <v>325721132.31</v>
      </c>
      <c r="G12" s="14">
        <v>307924597.23000002</v>
      </c>
      <c r="H12" s="14">
        <v>93021683.519999996</v>
      </c>
      <c r="I12" s="14">
        <v>134883144.93000001</v>
      </c>
      <c r="J12" s="14">
        <v>97816303.859999999</v>
      </c>
      <c r="K12" s="12">
        <f>F12-G12</f>
        <v>17796535.079999983</v>
      </c>
      <c r="L12" s="12">
        <f>G12/F12*100</f>
        <v>94.536266359573375</v>
      </c>
    </row>
    <row r="13" spans="1:12" ht="33.75" outlineLevel="1">
      <c r="A13" s="13" t="s">
        <v>9</v>
      </c>
      <c r="B13" s="17" t="s">
        <v>10</v>
      </c>
      <c r="C13" s="13"/>
      <c r="D13" s="13"/>
      <c r="E13" s="14">
        <v>169934435.77000001</v>
      </c>
      <c r="F13" s="14">
        <f t="shared" ref="F13:F76" si="0">H13+I13+J13</f>
        <v>113267286.93000001</v>
      </c>
      <c r="G13" s="14">
        <v>112855851.48999999</v>
      </c>
      <c r="H13" s="14">
        <v>25384392.5</v>
      </c>
      <c r="I13" s="14">
        <v>43642704.119999997</v>
      </c>
      <c r="J13" s="14">
        <v>44240190.310000002</v>
      </c>
      <c r="K13" s="12">
        <f t="shared" ref="K13:K76" si="1">F13-G13</f>
        <v>411435.44000001252</v>
      </c>
      <c r="L13" s="12">
        <f t="shared" ref="L13:L76" si="2">G13/F13*100</f>
        <v>99.636757045081964</v>
      </c>
    </row>
    <row r="14" spans="1:12" ht="33.75" outlineLevel="2">
      <c r="A14" s="13" t="s">
        <v>11</v>
      </c>
      <c r="B14" s="17" t="s">
        <v>12</v>
      </c>
      <c r="C14" s="13"/>
      <c r="D14" s="13"/>
      <c r="E14" s="14">
        <v>166144735.77000001</v>
      </c>
      <c r="F14" s="14">
        <f t="shared" si="0"/>
        <v>110525286.93000001</v>
      </c>
      <c r="G14" s="14">
        <v>110203086.93000001</v>
      </c>
      <c r="H14" s="14">
        <v>24144392.5</v>
      </c>
      <c r="I14" s="14">
        <v>42876704.119999997</v>
      </c>
      <c r="J14" s="14">
        <v>43504190.310000002</v>
      </c>
      <c r="K14" s="12">
        <f t="shared" si="1"/>
        <v>322200</v>
      </c>
      <c r="L14" s="12">
        <f t="shared" si="2"/>
        <v>99.708483000633095</v>
      </c>
    </row>
    <row r="15" spans="1:12" ht="22.5" outlineLevel="3">
      <c r="A15" s="13" t="s">
        <v>13</v>
      </c>
      <c r="B15" s="17" t="s">
        <v>14</v>
      </c>
      <c r="C15" s="13"/>
      <c r="D15" s="13"/>
      <c r="E15" s="14">
        <v>30000172.59</v>
      </c>
      <c r="F15" s="14">
        <f t="shared" si="0"/>
        <v>19166468.800000001</v>
      </c>
      <c r="G15" s="14">
        <v>19166468.800000001</v>
      </c>
      <c r="H15" s="14">
        <v>6296782.5</v>
      </c>
      <c r="I15" s="14">
        <v>8459360.9900000002</v>
      </c>
      <c r="J15" s="14">
        <v>4410325.3099999996</v>
      </c>
      <c r="K15" s="12">
        <f t="shared" si="1"/>
        <v>0</v>
      </c>
      <c r="L15" s="12">
        <f t="shared" si="2"/>
        <v>100</v>
      </c>
    </row>
    <row r="16" spans="1:12" ht="38.25" customHeight="1" outlineLevel="7">
      <c r="A16" s="13" t="s">
        <v>13</v>
      </c>
      <c r="B16" s="17" t="s">
        <v>14</v>
      </c>
      <c r="C16" s="13" t="s">
        <v>15</v>
      </c>
      <c r="D16" s="17" t="s">
        <v>16</v>
      </c>
      <c r="E16" s="14">
        <v>30000172.59</v>
      </c>
      <c r="F16" s="14">
        <f t="shared" si="0"/>
        <v>19166468.800000001</v>
      </c>
      <c r="G16" s="14">
        <v>19166468.800000001</v>
      </c>
      <c r="H16" s="14">
        <v>6296782.5</v>
      </c>
      <c r="I16" s="14">
        <v>8459360.9900000002</v>
      </c>
      <c r="J16" s="14">
        <v>4410325.3099999996</v>
      </c>
      <c r="K16" s="12">
        <f t="shared" si="1"/>
        <v>0</v>
      </c>
      <c r="L16" s="12">
        <f t="shared" si="2"/>
        <v>100</v>
      </c>
    </row>
    <row r="17" spans="1:12" ht="56.25" outlineLevel="3">
      <c r="A17" s="13" t="s">
        <v>17</v>
      </c>
      <c r="B17" s="17" t="s">
        <v>18</v>
      </c>
      <c r="C17" s="13"/>
      <c r="D17" s="17"/>
      <c r="E17" s="14">
        <v>425334</v>
      </c>
      <c r="F17" s="14">
        <f t="shared" si="0"/>
        <v>311682</v>
      </c>
      <c r="G17" s="14">
        <v>311682</v>
      </c>
      <c r="H17" s="14">
        <v>94710</v>
      </c>
      <c r="I17" s="14">
        <v>106764</v>
      </c>
      <c r="J17" s="14">
        <v>110208</v>
      </c>
      <c r="K17" s="12">
        <f t="shared" si="1"/>
        <v>0</v>
      </c>
      <c r="L17" s="12">
        <f t="shared" si="2"/>
        <v>100</v>
      </c>
    </row>
    <row r="18" spans="1:12" ht="56.25" outlineLevel="7">
      <c r="A18" s="13" t="s">
        <v>17</v>
      </c>
      <c r="B18" s="17" t="s">
        <v>18</v>
      </c>
      <c r="C18" s="13" t="s">
        <v>15</v>
      </c>
      <c r="D18" s="17" t="s">
        <v>16</v>
      </c>
      <c r="E18" s="14">
        <v>425334</v>
      </c>
      <c r="F18" s="14">
        <f t="shared" si="0"/>
        <v>311682</v>
      </c>
      <c r="G18" s="14">
        <v>311682</v>
      </c>
      <c r="H18" s="14">
        <v>94710</v>
      </c>
      <c r="I18" s="14">
        <v>106764</v>
      </c>
      <c r="J18" s="14">
        <v>110208</v>
      </c>
      <c r="K18" s="12">
        <f t="shared" si="1"/>
        <v>0</v>
      </c>
      <c r="L18" s="12">
        <f t="shared" si="2"/>
        <v>100</v>
      </c>
    </row>
    <row r="19" spans="1:12" ht="33.75" outlineLevel="3">
      <c r="A19" s="13" t="s">
        <v>19</v>
      </c>
      <c r="B19" s="17" t="s">
        <v>20</v>
      </c>
      <c r="C19" s="13"/>
      <c r="D19" s="17"/>
      <c r="E19" s="14">
        <v>123877200</v>
      </c>
      <c r="F19" s="14">
        <f t="shared" si="0"/>
        <v>79678900</v>
      </c>
      <c r="G19" s="14">
        <v>79356700</v>
      </c>
      <c r="H19" s="14">
        <v>17752900</v>
      </c>
      <c r="I19" s="14">
        <v>31465400</v>
      </c>
      <c r="J19" s="14">
        <v>30460600</v>
      </c>
      <c r="K19" s="12">
        <f t="shared" si="1"/>
        <v>322200</v>
      </c>
      <c r="L19" s="12">
        <f t="shared" si="2"/>
        <v>99.595626947661174</v>
      </c>
    </row>
    <row r="20" spans="1:12" ht="78.75" outlineLevel="7">
      <c r="A20" s="13" t="s">
        <v>19</v>
      </c>
      <c r="B20" s="17" t="s">
        <v>20</v>
      </c>
      <c r="C20" s="13" t="s">
        <v>21</v>
      </c>
      <c r="D20" s="17" t="s">
        <v>22</v>
      </c>
      <c r="E20" s="14">
        <v>2387508</v>
      </c>
      <c r="F20" s="14">
        <f t="shared" si="0"/>
        <v>1266211</v>
      </c>
      <c r="G20" s="14">
        <v>1266211</v>
      </c>
      <c r="H20" s="14">
        <v>389700</v>
      </c>
      <c r="I20" s="14">
        <v>486811</v>
      </c>
      <c r="J20" s="14">
        <v>389700</v>
      </c>
      <c r="K20" s="12">
        <f t="shared" si="1"/>
        <v>0</v>
      </c>
      <c r="L20" s="12">
        <f t="shared" si="2"/>
        <v>100</v>
      </c>
    </row>
    <row r="21" spans="1:12" ht="36.75" customHeight="1" outlineLevel="7">
      <c r="A21" s="13" t="s">
        <v>19</v>
      </c>
      <c r="B21" s="17" t="s">
        <v>20</v>
      </c>
      <c r="C21" s="13" t="s">
        <v>15</v>
      </c>
      <c r="D21" s="17" t="s">
        <v>16</v>
      </c>
      <c r="E21" s="14">
        <v>121489692</v>
      </c>
      <c r="F21" s="14">
        <f t="shared" si="0"/>
        <v>78412689</v>
      </c>
      <c r="G21" s="14">
        <v>78090489</v>
      </c>
      <c r="H21" s="14">
        <v>17363200</v>
      </c>
      <c r="I21" s="14">
        <v>30978589</v>
      </c>
      <c r="J21" s="14">
        <v>30070900</v>
      </c>
      <c r="K21" s="12">
        <f t="shared" si="1"/>
        <v>322200</v>
      </c>
      <c r="L21" s="12">
        <f t="shared" si="2"/>
        <v>99.58909711666692</v>
      </c>
    </row>
    <row r="22" spans="1:12" ht="68.25" customHeight="1" outlineLevel="3">
      <c r="A22" s="13" t="s">
        <v>23</v>
      </c>
      <c r="B22" s="17" t="s">
        <v>24</v>
      </c>
      <c r="C22" s="13"/>
      <c r="D22" s="17"/>
      <c r="E22" s="14">
        <v>350000</v>
      </c>
      <c r="F22" s="14">
        <f t="shared" si="0"/>
        <v>350000</v>
      </c>
      <c r="G22" s="14">
        <v>350000</v>
      </c>
      <c r="H22" s="14">
        <v>0</v>
      </c>
      <c r="I22" s="14">
        <v>0</v>
      </c>
      <c r="J22" s="14">
        <v>350000</v>
      </c>
      <c r="K22" s="12">
        <f t="shared" si="1"/>
        <v>0</v>
      </c>
      <c r="L22" s="12">
        <f t="shared" si="2"/>
        <v>100</v>
      </c>
    </row>
    <row r="23" spans="1:12" ht="70.5" customHeight="1" outlineLevel="7">
      <c r="A23" s="13" t="s">
        <v>23</v>
      </c>
      <c r="B23" s="17" t="s">
        <v>24</v>
      </c>
      <c r="C23" s="13" t="s">
        <v>15</v>
      </c>
      <c r="D23" s="17" t="s">
        <v>16</v>
      </c>
      <c r="E23" s="14">
        <v>350000</v>
      </c>
      <c r="F23" s="14">
        <f t="shared" si="0"/>
        <v>350000</v>
      </c>
      <c r="G23" s="14">
        <v>350000</v>
      </c>
      <c r="H23" s="14">
        <v>0</v>
      </c>
      <c r="I23" s="14">
        <v>0</v>
      </c>
      <c r="J23" s="14">
        <v>350000</v>
      </c>
      <c r="K23" s="12">
        <f t="shared" si="1"/>
        <v>0</v>
      </c>
      <c r="L23" s="12">
        <f t="shared" si="2"/>
        <v>100</v>
      </c>
    </row>
    <row r="24" spans="1:12" ht="56.25" outlineLevel="3">
      <c r="A24" s="13" t="s">
        <v>25</v>
      </c>
      <c r="B24" s="17" t="s">
        <v>26</v>
      </c>
      <c r="C24" s="13"/>
      <c r="D24" s="17"/>
      <c r="E24" s="14">
        <v>11492029.18</v>
      </c>
      <c r="F24" s="14">
        <f t="shared" si="0"/>
        <v>11018236.129999999</v>
      </c>
      <c r="G24" s="14">
        <v>11018236.130000001</v>
      </c>
      <c r="H24" s="14">
        <v>0</v>
      </c>
      <c r="I24" s="14">
        <v>2845179.13</v>
      </c>
      <c r="J24" s="14">
        <v>8173057</v>
      </c>
      <c r="K24" s="12">
        <f t="shared" si="1"/>
        <v>0</v>
      </c>
      <c r="L24" s="12">
        <f t="shared" si="2"/>
        <v>100.00000000000003</v>
      </c>
    </row>
    <row r="25" spans="1:12" ht="56.25" outlineLevel="7">
      <c r="A25" s="13" t="s">
        <v>25</v>
      </c>
      <c r="B25" s="17" t="s">
        <v>26</v>
      </c>
      <c r="C25" s="13" t="s">
        <v>15</v>
      </c>
      <c r="D25" s="17" t="s">
        <v>16</v>
      </c>
      <c r="E25" s="14">
        <v>11492029.18</v>
      </c>
      <c r="F25" s="14">
        <f t="shared" si="0"/>
        <v>11018236.129999999</v>
      </c>
      <c r="G25" s="14">
        <v>11018236.130000001</v>
      </c>
      <c r="H25" s="14">
        <v>0</v>
      </c>
      <c r="I25" s="14">
        <v>2845179.13</v>
      </c>
      <c r="J25" s="14">
        <v>8173057</v>
      </c>
      <c r="K25" s="12">
        <f t="shared" si="1"/>
        <v>0</v>
      </c>
      <c r="L25" s="12">
        <f t="shared" si="2"/>
        <v>100.00000000000003</v>
      </c>
    </row>
    <row r="26" spans="1:12" ht="67.5" outlineLevel="2">
      <c r="A26" s="13" t="s">
        <v>27</v>
      </c>
      <c r="B26" s="17" t="s">
        <v>28</v>
      </c>
      <c r="C26" s="13"/>
      <c r="D26" s="17"/>
      <c r="E26" s="14">
        <v>3789700</v>
      </c>
      <c r="F26" s="14">
        <f t="shared" si="0"/>
        <v>2742000</v>
      </c>
      <c r="G26" s="14">
        <v>2652764.56</v>
      </c>
      <c r="H26" s="14">
        <v>1240000</v>
      </c>
      <c r="I26" s="14">
        <v>766000</v>
      </c>
      <c r="J26" s="14">
        <v>736000</v>
      </c>
      <c r="K26" s="12">
        <f t="shared" si="1"/>
        <v>89235.439999999944</v>
      </c>
      <c r="L26" s="12">
        <f t="shared" si="2"/>
        <v>96.745607585703866</v>
      </c>
    </row>
    <row r="27" spans="1:12" ht="90" outlineLevel="3">
      <c r="A27" s="13" t="s">
        <v>29</v>
      </c>
      <c r="B27" s="18" t="s">
        <v>30</v>
      </c>
      <c r="C27" s="13"/>
      <c r="D27" s="17"/>
      <c r="E27" s="14">
        <v>3789700</v>
      </c>
      <c r="F27" s="14">
        <f t="shared" si="0"/>
        <v>2742000</v>
      </c>
      <c r="G27" s="14">
        <v>2652764.56</v>
      </c>
      <c r="H27" s="14">
        <v>1240000</v>
      </c>
      <c r="I27" s="14">
        <v>766000</v>
      </c>
      <c r="J27" s="14">
        <v>736000</v>
      </c>
      <c r="K27" s="12">
        <f t="shared" si="1"/>
        <v>89235.439999999944</v>
      </c>
      <c r="L27" s="12">
        <f t="shared" si="2"/>
        <v>96.745607585703866</v>
      </c>
    </row>
    <row r="28" spans="1:12" ht="90" outlineLevel="7">
      <c r="A28" s="13" t="s">
        <v>29</v>
      </c>
      <c r="B28" s="18" t="s">
        <v>30</v>
      </c>
      <c r="C28" s="13" t="s">
        <v>31</v>
      </c>
      <c r="D28" s="17" t="s">
        <v>32</v>
      </c>
      <c r="E28" s="14">
        <v>2044000</v>
      </c>
      <c r="F28" s="14">
        <f t="shared" si="0"/>
        <v>1480000</v>
      </c>
      <c r="G28" s="14">
        <v>1390764.56</v>
      </c>
      <c r="H28" s="14">
        <v>700000</v>
      </c>
      <c r="I28" s="14">
        <v>400000</v>
      </c>
      <c r="J28" s="14">
        <v>380000</v>
      </c>
      <c r="K28" s="12">
        <f t="shared" si="1"/>
        <v>89235.439999999944</v>
      </c>
      <c r="L28" s="12">
        <f t="shared" si="2"/>
        <v>93.970578378378377</v>
      </c>
    </row>
    <row r="29" spans="1:12" ht="90" outlineLevel="7">
      <c r="A29" s="13" t="s">
        <v>29</v>
      </c>
      <c r="B29" s="18" t="s">
        <v>30</v>
      </c>
      <c r="C29" s="13" t="s">
        <v>15</v>
      </c>
      <c r="D29" s="17" t="s">
        <v>16</v>
      </c>
      <c r="E29" s="14">
        <v>1745700</v>
      </c>
      <c r="F29" s="14">
        <f t="shared" si="0"/>
        <v>1262000</v>
      </c>
      <c r="G29" s="14">
        <v>1262000</v>
      </c>
      <c r="H29" s="14">
        <v>540000</v>
      </c>
      <c r="I29" s="14">
        <v>366000</v>
      </c>
      <c r="J29" s="14">
        <v>356000</v>
      </c>
      <c r="K29" s="12">
        <f t="shared" si="1"/>
        <v>0</v>
      </c>
      <c r="L29" s="12">
        <f t="shared" si="2"/>
        <v>100</v>
      </c>
    </row>
    <row r="30" spans="1:12" ht="45" outlineLevel="1">
      <c r="A30" s="13" t="s">
        <v>33</v>
      </c>
      <c r="B30" s="17" t="s">
        <v>34</v>
      </c>
      <c r="C30" s="13"/>
      <c r="D30" s="17"/>
      <c r="E30" s="14">
        <v>264286715.80000001</v>
      </c>
      <c r="F30" s="14">
        <f t="shared" si="0"/>
        <v>192259387.77000001</v>
      </c>
      <c r="G30" s="14">
        <v>178028836.84999999</v>
      </c>
      <c r="H30" s="14">
        <v>63242674.020000003</v>
      </c>
      <c r="I30" s="14">
        <v>82872304.810000002</v>
      </c>
      <c r="J30" s="14">
        <v>46144408.939999998</v>
      </c>
      <c r="K30" s="12">
        <f t="shared" si="1"/>
        <v>14230550.920000017</v>
      </c>
      <c r="L30" s="12">
        <f t="shared" si="2"/>
        <v>92.598254324504552</v>
      </c>
    </row>
    <row r="31" spans="1:12" ht="33.75" outlineLevel="2">
      <c r="A31" s="13" t="s">
        <v>35</v>
      </c>
      <c r="B31" s="17" t="s">
        <v>12</v>
      </c>
      <c r="C31" s="13"/>
      <c r="D31" s="17"/>
      <c r="E31" s="14">
        <v>258952703.5</v>
      </c>
      <c r="F31" s="14">
        <f t="shared" si="0"/>
        <v>187746503.37</v>
      </c>
      <c r="G31" s="14">
        <v>173975391.5</v>
      </c>
      <c r="H31" s="14">
        <v>61054171.020000003</v>
      </c>
      <c r="I31" s="14">
        <v>81406925.409999996</v>
      </c>
      <c r="J31" s="14">
        <v>45285406.939999998</v>
      </c>
      <c r="K31" s="12">
        <f t="shared" si="1"/>
        <v>13771111.870000005</v>
      </c>
      <c r="L31" s="12">
        <f t="shared" si="2"/>
        <v>92.66505014857151</v>
      </c>
    </row>
    <row r="32" spans="1:12" ht="33.75" outlineLevel="3">
      <c r="A32" s="13" t="s">
        <v>36</v>
      </c>
      <c r="B32" s="17" t="s">
        <v>37</v>
      </c>
      <c r="C32" s="13"/>
      <c r="D32" s="17"/>
      <c r="E32" s="14">
        <v>29157664.539999999</v>
      </c>
      <c r="F32" s="14">
        <f t="shared" si="0"/>
        <v>20567552.109999999</v>
      </c>
      <c r="G32" s="14">
        <v>20567552.109999999</v>
      </c>
      <c r="H32" s="14">
        <v>7536461.5599999996</v>
      </c>
      <c r="I32" s="14">
        <v>7723765.9100000001</v>
      </c>
      <c r="J32" s="14">
        <v>5307324.6399999997</v>
      </c>
      <c r="K32" s="12">
        <f t="shared" si="1"/>
        <v>0</v>
      </c>
      <c r="L32" s="12">
        <f t="shared" si="2"/>
        <v>100</v>
      </c>
    </row>
    <row r="33" spans="1:12" ht="45" outlineLevel="7">
      <c r="A33" s="13" t="s">
        <v>36</v>
      </c>
      <c r="B33" s="17" t="s">
        <v>37</v>
      </c>
      <c r="C33" s="13" t="s">
        <v>15</v>
      </c>
      <c r="D33" s="17" t="s">
        <v>16</v>
      </c>
      <c r="E33" s="14">
        <v>29157664.539999999</v>
      </c>
      <c r="F33" s="14">
        <f t="shared" si="0"/>
        <v>20567552.109999999</v>
      </c>
      <c r="G33" s="14">
        <v>20567552.109999999</v>
      </c>
      <c r="H33" s="14">
        <v>7536461.5599999996</v>
      </c>
      <c r="I33" s="14">
        <v>7723765.9100000001</v>
      </c>
      <c r="J33" s="14">
        <v>5307324.6399999997</v>
      </c>
      <c r="K33" s="12">
        <f t="shared" si="1"/>
        <v>0</v>
      </c>
      <c r="L33" s="12">
        <f t="shared" si="2"/>
        <v>100</v>
      </c>
    </row>
    <row r="34" spans="1:12" ht="45" outlineLevel="3">
      <c r="A34" s="13" t="s">
        <v>38</v>
      </c>
      <c r="B34" s="17" t="s">
        <v>39</v>
      </c>
      <c r="C34" s="13"/>
      <c r="D34" s="17"/>
      <c r="E34" s="14">
        <v>3754492.96</v>
      </c>
      <c r="F34" s="14">
        <f t="shared" si="0"/>
        <v>2010000</v>
      </c>
      <c r="G34" s="14">
        <v>2010000</v>
      </c>
      <c r="H34" s="14">
        <v>1251400</v>
      </c>
      <c r="I34" s="14">
        <v>382200</v>
      </c>
      <c r="J34" s="14">
        <v>376400</v>
      </c>
      <c r="K34" s="12">
        <f t="shared" si="1"/>
        <v>0</v>
      </c>
      <c r="L34" s="12">
        <f t="shared" si="2"/>
        <v>100</v>
      </c>
    </row>
    <row r="35" spans="1:12" ht="45" outlineLevel="7">
      <c r="A35" s="13" t="s">
        <v>38</v>
      </c>
      <c r="B35" s="17" t="s">
        <v>39</v>
      </c>
      <c r="C35" s="13" t="s">
        <v>15</v>
      </c>
      <c r="D35" s="17" t="s">
        <v>16</v>
      </c>
      <c r="E35" s="14">
        <v>3754492.96</v>
      </c>
      <c r="F35" s="14">
        <f t="shared" si="0"/>
        <v>2010000</v>
      </c>
      <c r="G35" s="14">
        <v>2010000</v>
      </c>
      <c r="H35" s="14">
        <v>1251400</v>
      </c>
      <c r="I35" s="14">
        <v>382200</v>
      </c>
      <c r="J35" s="14">
        <v>376400</v>
      </c>
      <c r="K35" s="12">
        <f t="shared" si="1"/>
        <v>0</v>
      </c>
      <c r="L35" s="12">
        <f t="shared" si="2"/>
        <v>100</v>
      </c>
    </row>
    <row r="36" spans="1:12" ht="33.75" outlineLevel="3">
      <c r="A36" s="13" t="s">
        <v>40</v>
      </c>
      <c r="B36" s="17" t="s">
        <v>20</v>
      </c>
      <c r="C36" s="13"/>
      <c r="D36" s="17"/>
      <c r="E36" s="14">
        <v>165314200</v>
      </c>
      <c r="F36" s="14">
        <f t="shared" si="0"/>
        <v>116569960</v>
      </c>
      <c r="G36" s="14">
        <v>115887811.5</v>
      </c>
      <c r="H36" s="14">
        <v>37754614.060000002</v>
      </c>
      <c r="I36" s="14">
        <v>54488445.939999998</v>
      </c>
      <c r="J36" s="14">
        <v>24326900</v>
      </c>
      <c r="K36" s="12">
        <f t="shared" si="1"/>
        <v>682148.5</v>
      </c>
      <c r="L36" s="12">
        <f t="shared" si="2"/>
        <v>99.414816218518041</v>
      </c>
    </row>
    <row r="37" spans="1:12" ht="78.75" outlineLevel="7">
      <c r="A37" s="13" t="s">
        <v>40</v>
      </c>
      <c r="B37" s="17" t="s">
        <v>20</v>
      </c>
      <c r="C37" s="13" t="s">
        <v>21</v>
      </c>
      <c r="D37" s="17" t="s">
        <v>22</v>
      </c>
      <c r="E37" s="14">
        <v>22529089</v>
      </c>
      <c r="F37" s="14">
        <f t="shared" si="0"/>
        <v>14611254</v>
      </c>
      <c r="G37" s="14">
        <v>14165182.060000001</v>
      </c>
      <c r="H37" s="14">
        <v>4881560</v>
      </c>
      <c r="I37" s="14">
        <v>6214651</v>
      </c>
      <c r="J37" s="14">
        <v>3515043</v>
      </c>
      <c r="K37" s="12">
        <f t="shared" si="1"/>
        <v>446071.93999999948</v>
      </c>
      <c r="L37" s="12">
        <f t="shared" si="2"/>
        <v>96.947066008160562</v>
      </c>
    </row>
    <row r="38" spans="1:12" ht="33.75" outlineLevel="7">
      <c r="A38" s="13" t="s">
        <v>40</v>
      </c>
      <c r="B38" s="17" t="s">
        <v>20</v>
      </c>
      <c r="C38" s="13" t="s">
        <v>41</v>
      </c>
      <c r="D38" s="17" t="s">
        <v>42</v>
      </c>
      <c r="E38" s="14">
        <v>1296152</v>
      </c>
      <c r="F38" s="14">
        <f t="shared" si="0"/>
        <v>955000</v>
      </c>
      <c r="G38" s="14">
        <v>718923.44</v>
      </c>
      <c r="H38" s="14">
        <v>201214.06</v>
      </c>
      <c r="I38" s="14">
        <v>247745.94</v>
      </c>
      <c r="J38" s="14">
        <v>506040</v>
      </c>
      <c r="K38" s="12">
        <f t="shared" si="1"/>
        <v>236076.56000000006</v>
      </c>
      <c r="L38" s="12">
        <f t="shared" si="2"/>
        <v>75.279941361256547</v>
      </c>
    </row>
    <row r="39" spans="1:12" ht="45" outlineLevel="7">
      <c r="A39" s="13" t="s">
        <v>40</v>
      </c>
      <c r="B39" s="17" t="s">
        <v>20</v>
      </c>
      <c r="C39" s="13" t="s">
        <v>15</v>
      </c>
      <c r="D39" s="17" t="s">
        <v>16</v>
      </c>
      <c r="E39" s="14">
        <v>141488959</v>
      </c>
      <c r="F39" s="14">
        <f t="shared" si="0"/>
        <v>101003706</v>
      </c>
      <c r="G39" s="14">
        <v>101003706</v>
      </c>
      <c r="H39" s="14">
        <v>32671840</v>
      </c>
      <c r="I39" s="14">
        <v>48026049</v>
      </c>
      <c r="J39" s="14">
        <v>20305817</v>
      </c>
      <c r="K39" s="12">
        <f t="shared" si="1"/>
        <v>0</v>
      </c>
      <c r="L39" s="12">
        <f t="shared" si="2"/>
        <v>100</v>
      </c>
    </row>
    <row r="40" spans="1:12" ht="45" outlineLevel="3">
      <c r="A40" s="13" t="s">
        <v>43</v>
      </c>
      <c r="B40" s="17" t="s">
        <v>44</v>
      </c>
      <c r="C40" s="13"/>
      <c r="D40" s="17"/>
      <c r="E40" s="14">
        <v>3500000</v>
      </c>
      <c r="F40" s="14">
        <f t="shared" si="0"/>
        <v>3500000</v>
      </c>
      <c r="G40" s="14">
        <v>3500000</v>
      </c>
      <c r="H40" s="14">
        <v>3500000</v>
      </c>
      <c r="I40" s="14">
        <v>0</v>
      </c>
      <c r="J40" s="14">
        <v>0</v>
      </c>
      <c r="K40" s="12">
        <f t="shared" si="1"/>
        <v>0</v>
      </c>
      <c r="L40" s="12">
        <f t="shared" si="2"/>
        <v>100</v>
      </c>
    </row>
    <row r="41" spans="1:12" ht="45" outlineLevel="7">
      <c r="A41" s="13" t="s">
        <v>43</v>
      </c>
      <c r="B41" s="17" t="s">
        <v>44</v>
      </c>
      <c r="C41" s="13" t="s">
        <v>15</v>
      </c>
      <c r="D41" s="17" t="s">
        <v>16</v>
      </c>
      <c r="E41" s="14">
        <v>3500000</v>
      </c>
      <c r="F41" s="14">
        <f t="shared" si="0"/>
        <v>3500000</v>
      </c>
      <c r="G41" s="14">
        <v>3500000</v>
      </c>
      <c r="H41" s="14">
        <v>3500000</v>
      </c>
      <c r="I41" s="14">
        <v>0</v>
      </c>
      <c r="J41" s="14">
        <v>0</v>
      </c>
      <c r="K41" s="12">
        <f t="shared" si="1"/>
        <v>0</v>
      </c>
      <c r="L41" s="12">
        <f t="shared" si="2"/>
        <v>100</v>
      </c>
    </row>
    <row r="42" spans="1:12" ht="22.5" outlineLevel="3">
      <c r="A42" s="13" t="s">
        <v>45</v>
      </c>
      <c r="B42" s="17" t="s">
        <v>46</v>
      </c>
      <c r="C42" s="13"/>
      <c r="D42" s="17"/>
      <c r="E42" s="14">
        <v>721108.2</v>
      </c>
      <c r="F42" s="14">
        <f t="shared" si="0"/>
        <v>721108.2</v>
      </c>
      <c r="G42" s="14">
        <v>721108.2</v>
      </c>
      <c r="H42" s="14">
        <v>721108.2</v>
      </c>
      <c r="I42" s="14">
        <v>0</v>
      </c>
      <c r="J42" s="14">
        <v>0</v>
      </c>
      <c r="K42" s="12">
        <f t="shared" si="1"/>
        <v>0</v>
      </c>
      <c r="L42" s="12">
        <f t="shared" si="2"/>
        <v>100</v>
      </c>
    </row>
    <row r="43" spans="1:12" ht="45" outlineLevel="7">
      <c r="A43" s="13" t="s">
        <v>45</v>
      </c>
      <c r="B43" s="17" t="s">
        <v>46</v>
      </c>
      <c r="C43" s="13" t="s">
        <v>15</v>
      </c>
      <c r="D43" s="17" t="s">
        <v>16</v>
      </c>
      <c r="E43" s="14">
        <v>721108.2</v>
      </c>
      <c r="F43" s="14">
        <f t="shared" si="0"/>
        <v>721108.2</v>
      </c>
      <c r="G43" s="14">
        <v>721108.2</v>
      </c>
      <c r="H43" s="14">
        <v>721108.2</v>
      </c>
      <c r="I43" s="14">
        <v>0</v>
      </c>
      <c r="J43" s="14">
        <v>0</v>
      </c>
      <c r="K43" s="12">
        <f t="shared" si="1"/>
        <v>0</v>
      </c>
      <c r="L43" s="12">
        <f t="shared" si="2"/>
        <v>100</v>
      </c>
    </row>
    <row r="44" spans="1:12" ht="45" outlineLevel="3">
      <c r="A44" s="13" t="s">
        <v>47</v>
      </c>
      <c r="B44" s="17" t="s">
        <v>48</v>
      </c>
      <c r="C44" s="13"/>
      <c r="D44" s="17"/>
      <c r="E44" s="14">
        <v>12799500</v>
      </c>
      <c r="F44" s="14">
        <f t="shared" si="0"/>
        <v>9609900</v>
      </c>
      <c r="G44" s="14">
        <v>9570842.5800000001</v>
      </c>
      <c r="H44" s="14">
        <v>3189600</v>
      </c>
      <c r="I44" s="14">
        <v>4996600</v>
      </c>
      <c r="J44" s="14">
        <v>1423700</v>
      </c>
      <c r="K44" s="12">
        <f t="shared" si="1"/>
        <v>39057.419999999925</v>
      </c>
      <c r="L44" s="12">
        <f t="shared" si="2"/>
        <v>99.593571004901193</v>
      </c>
    </row>
    <row r="45" spans="1:12" ht="78.75" outlineLevel="7">
      <c r="A45" s="13" t="s">
        <v>47</v>
      </c>
      <c r="B45" s="17" t="s">
        <v>48</v>
      </c>
      <c r="C45" s="13" t="s">
        <v>21</v>
      </c>
      <c r="D45" s="17" t="s">
        <v>22</v>
      </c>
      <c r="E45" s="14">
        <v>808550</v>
      </c>
      <c r="F45" s="14">
        <f t="shared" si="0"/>
        <v>606200</v>
      </c>
      <c r="G45" s="14">
        <v>567142.57999999996</v>
      </c>
      <c r="H45" s="14">
        <v>202350</v>
      </c>
      <c r="I45" s="14">
        <v>297400</v>
      </c>
      <c r="J45" s="14">
        <v>106450</v>
      </c>
      <c r="K45" s="12">
        <f t="shared" si="1"/>
        <v>39057.420000000042</v>
      </c>
      <c r="L45" s="12">
        <f t="shared" si="2"/>
        <v>93.557007588254692</v>
      </c>
    </row>
    <row r="46" spans="1:12" ht="45" outlineLevel="7">
      <c r="A46" s="13" t="s">
        <v>47</v>
      </c>
      <c r="B46" s="17" t="s">
        <v>48</v>
      </c>
      <c r="C46" s="13" t="s">
        <v>15</v>
      </c>
      <c r="D46" s="17" t="s">
        <v>16</v>
      </c>
      <c r="E46" s="14">
        <v>11990950</v>
      </c>
      <c r="F46" s="14">
        <f t="shared" si="0"/>
        <v>9003700</v>
      </c>
      <c r="G46" s="14">
        <v>9003700</v>
      </c>
      <c r="H46" s="14">
        <v>2987250</v>
      </c>
      <c r="I46" s="14">
        <v>4699200</v>
      </c>
      <c r="J46" s="14">
        <v>1317250</v>
      </c>
      <c r="K46" s="12">
        <f t="shared" si="1"/>
        <v>0</v>
      </c>
      <c r="L46" s="12">
        <f t="shared" si="2"/>
        <v>100</v>
      </c>
    </row>
    <row r="47" spans="1:12" ht="56.25" outlineLevel="3">
      <c r="A47" s="13" t="s">
        <v>49</v>
      </c>
      <c r="B47" s="17" t="s">
        <v>50</v>
      </c>
      <c r="C47" s="13"/>
      <c r="D47" s="17"/>
      <c r="E47" s="14">
        <v>18638013</v>
      </c>
      <c r="F47" s="14">
        <f t="shared" si="0"/>
        <v>13036198.58</v>
      </c>
      <c r="G47" s="14">
        <v>11997941.710000001</v>
      </c>
      <c r="H47" s="14">
        <v>6213431.2000000002</v>
      </c>
      <c r="I47" s="14">
        <v>4508300.12</v>
      </c>
      <c r="J47" s="14">
        <v>2314467.2599999998</v>
      </c>
      <c r="K47" s="12">
        <f t="shared" si="1"/>
        <v>1038256.8699999992</v>
      </c>
      <c r="L47" s="12">
        <f t="shared" si="2"/>
        <v>92.035585653068509</v>
      </c>
    </row>
    <row r="48" spans="1:12" ht="56.25" outlineLevel="7">
      <c r="A48" s="13" t="s">
        <v>49</v>
      </c>
      <c r="B48" s="17" t="s">
        <v>50</v>
      </c>
      <c r="C48" s="13" t="s">
        <v>41</v>
      </c>
      <c r="D48" s="17" t="s">
        <v>42</v>
      </c>
      <c r="E48" s="14">
        <v>541877.30000000005</v>
      </c>
      <c r="F48" s="14">
        <f t="shared" si="0"/>
        <v>434352.22000000003</v>
      </c>
      <c r="G48" s="14">
        <v>254647.15</v>
      </c>
      <c r="H48" s="14">
        <v>170333.04</v>
      </c>
      <c r="I48" s="14">
        <v>105280.88</v>
      </c>
      <c r="J48" s="14">
        <v>158738.29999999999</v>
      </c>
      <c r="K48" s="12">
        <f t="shared" si="1"/>
        <v>179705.07000000004</v>
      </c>
      <c r="L48" s="12">
        <f t="shared" si="2"/>
        <v>58.626878895657534</v>
      </c>
    </row>
    <row r="49" spans="1:12" ht="56.25" outlineLevel="7">
      <c r="A49" s="13" t="s">
        <v>49</v>
      </c>
      <c r="B49" s="17" t="s">
        <v>50</v>
      </c>
      <c r="C49" s="13" t="s">
        <v>15</v>
      </c>
      <c r="D49" s="17" t="s">
        <v>16</v>
      </c>
      <c r="E49" s="14">
        <v>18096135.699999999</v>
      </c>
      <c r="F49" s="14">
        <f t="shared" si="0"/>
        <v>12601846.359999999</v>
      </c>
      <c r="G49" s="14">
        <v>11743294.560000001</v>
      </c>
      <c r="H49" s="14">
        <v>6043098.1600000001</v>
      </c>
      <c r="I49" s="14">
        <v>4403019.24</v>
      </c>
      <c r="J49" s="14">
        <v>2155728.96</v>
      </c>
      <c r="K49" s="12">
        <f t="shared" si="1"/>
        <v>858551.79999999888</v>
      </c>
      <c r="L49" s="12">
        <f t="shared" si="2"/>
        <v>93.187095164680301</v>
      </c>
    </row>
    <row r="50" spans="1:12" ht="56.25" outlineLevel="3">
      <c r="A50" s="13" t="s">
        <v>51</v>
      </c>
      <c r="B50" s="17" t="s">
        <v>26</v>
      </c>
      <c r="C50" s="13"/>
      <c r="D50" s="17"/>
      <c r="E50" s="14">
        <v>4789717.2</v>
      </c>
      <c r="F50" s="14">
        <f t="shared" si="0"/>
        <v>4789717.2</v>
      </c>
      <c r="G50" s="14">
        <v>4789717.2</v>
      </c>
      <c r="H50" s="14">
        <v>0</v>
      </c>
      <c r="I50" s="14">
        <v>3592287.9</v>
      </c>
      <c r="J50" s="14">
        <v>1197429.3</v>
      </c>
      <c r="K50" s="12">
        <f t="shared" si="1"/>
        <v>0</v>
      </c>
      <c r="L50" s="12">
        <f t="shared" si="2"/>
        <v>100</v>
      </c>
    </row>
    <row r="51" spans="1:12" ht="56.25" outlineLevel="7">
      <c r="A51" s="13" t="s">
        <v>51</v>
      </c>
      <c r="B51" s="17" t="s">
        <v>26</v>
      </c>
      <c r="C51" s="13" t="s">
        <v>15</v>
      </c>
      <c r="D51" s="17" t="s">
        <v>16</v>
      </c>
      <c r="E51" s="14">
        <v>4789717.2</v>
      </c>
      <c r="F51" s="14">
        <f t="shared" si="0"/>
        <v>4789717.2</v>
      </c>
      <c r="G51" s="14">
        <v>4789717.2</v>
      </c>
      <c r="H51" s="14">
        <v>0</v>
      </c>
      <c r="I51" s="14">
        <v>3592287.9</v>
      </c>
      <c r="J51" s="14">
        <v>1197429.3</v>
      </c>
      <c r="K51" s="12">
        <f t="shared" si="1"/>
        <v>0</v>
      </c>
      <c r="L51" s="12">
        <f t="shared" si="2"/>
        <v>100</v>
      </c>
    </row>
    <row r="52" spans="1:12" ht="191.25" outlineLevel="3">
      <c r="A52" s="13" t="s">
        <v>52</v>
      </c>
      <c r="B52" s="18" t="s">
        <v>53</v>
      </c>
      <c r="C52" s="13"/>
      <c r="D52" s="17"/>
      <c r="E52" s="14">
        <v>5512400</v>
      </c>
      <c r="F52" s="14">
        <f t="shared" si="0"/>
        <v>3375131.58</v>
      </c>
      <c r="G52" s="14">
        <v>3257777.27</v>
      </c>
      <c r="H52" s="14">
        <v>887556</v>
      </c>
      <c r="I52" s="14">
        <v>1263796.01</v>
      </c>
      <c r="J52" s="14">
        <v>1223779.57</v>
      </c>
      <c r="K52" s="12">
        <f t="shared" si="1"/>
        <v>117354.31000000006</v>
      </c>
      <c r="L52" s="12">
        <f t="shared" si="2"/>
        <v>96.522970817037006</v>
      </c>
    </row>
    <row r="53" spans="1:12" ht="191.25" outlineLevel="7">
      <c r="A53" s="13" t="s">
        <v>52</v>
      </c>
      <c r="B53" s="18" t="s">
        <v>53</v>
      </c>
      <c r="C53" s="13" t="s">
        <v>41</v>
      </c>
      <c r="D53" s="17" t="s">
        <v>42</v>
      </c>
      <c r="E53" s="14">
        <v>5256000</v>
      </c>
      <c r="F53" s="14">
        <f t="shared" si="0"/>
        <v>3217831.58</v>
      </c>
      <c r="G53" s="14">
        <v>3113432.49</v>
      </c>
      <c r="H53" s="14">
        <v>827656</v>
      </c>
      <c r="I53" s="14">
        <v>1178996.01</v>
      </c>
      <c r="J53" s="14">
        <v>1211179.57</v>
      </c>
      <c r="K53" s="12">
        <f t="shared" si="1"/>
        <v>104399.08999999985</v>
      </c>
      <c r="L53" s="12">
        <f t="shared" si="2"/>
        <v>96.755607389495509</v>
      </c>
    </row>
    <row r="54" spans="1:12" ht="191.25" outlineLevel="7">
      <c r="A54" s="13" t="s">
        <v>52</v>
      </c>
      <c r="B54" s="18" t="s">
        <v>53</v>
      </c>
      <c r="C54" s="13" t="s">
        <v>31</v>
      </c>
      <c r="D54" s="17" t="s">
        <v>32</v>
      </c>
      <c r="E54" s="14">
        <v>205500</v>
      </c>
      <c r="F54" s="14">
        <f t="shared" si="0"/>
        <v>119000</v>
      </c>
      <c r="G54" s="14">
        <v>108481.77</v>
      </c>
      <c r="H54" s="14">
        <v>47000</v>
      </c>
      <c r="I54" s="14">
        <v>72000</v>
      </c>
      <c r="J54" s="14">
        <v>0</v>
      </c>
      <c r="K54" s="12">
        <f t="shared" si="1"/>
        <v>10518.229999999996</v>
      </c>
      <c r="L54" s="12">
        <f t="shared" si="2"/>
        <v>91.161151260504198</v>
      </c>
    </row>
    <row r="55" spans="1:12" ht="191.25" outlineLevel="7">
      <c r="A55" s="13" t="s">
        <v>52</v>
      </c>
      <c r="B55" s="18" t="s">
        <v>53</v>
      </c>
      <c r="C55" s="13" t="s">
        <v>54</v>
      </c>
      <c r="D55" s="17" t="s">
        <v>55</v>
      </c>
      <c r="E55" s="14">
        <v>50900</v>
      </c>
      <c r="F55" s="14">
        <f t="shared" si="0"/>
        <v>38300</v>
      </c>
      <c r="G55" s="14">
        <v>35863.01</v>
      </c>
      <c r="H55" s="14">
        <v>12900</v>
      </c>
      <c r="I55" s="14">
        <v>12800</v>
      </c>
      <c r="J55" s="14">
        <v>12600</v>
      </c>
      <c r="K55" s="12">
        <f t="shared" si="1"/>
        <v>2436.989999999998</v>
      </c>
      <c r="L55" s="12">
        <f t="shared" si="2"/>
        <v>93.637101827676247</v>
      </c>
    </row>
    <row r="56" spans="1:12" outlineLevel="3">
      <c r="A56" s="13" t="s">
        <v>56</v>
      </c>
      <c r="B56" s="17" t="s">
        <v>57</v>
      </c>
      <c r="C56" s="13"/>
      <c r="D56" s="17"/>
      <c r="E56" s="14">
        <v>11986719</v>
      </c>
      <c r="F56" s="14">
        <f t="shared" si="0"/>
        <v>10788047.1</v>
      </c>
      <c r="G56" s="14">
        <v>1672640.93</v>
      </c>
      <c r="H56" s="14">
        <v>0</v>
      </c>
      <c r="I56" s="14">
        <v>1672640.93</v>
      </c>
      <c r="J56" s="14">
        <v>9115406.1699999999</v>
      </c>
      <c r="K56" s="12">
        <f t="shared" si="1"/>
        <v>9115406.1699999999</v>
      </c>
      <c r="L56" s="12">
        <f t="shared" si="2"/>
        <v>15.504575707682996</v>
      </c>
    </row>
    <row r="57" spans="1:12" ht="45" outlineLevel="7">
      <c r="A57" s="13" t="s">
        <v>56</v>
      </c>
      <c r="B57" s="17" t="s">
        <v>57</v>
      </c>
      <c r="C57" s="13" t="s">
        <v>15</v>
      </c>
      <c r="D57" s="17" t="s">
        <v>16</v>
      </c>
      <c r="E57" s="14">
        <v>11986719</v>
      </c>
      <c r="F57" s="14">
        <f t="shared" si="0"/>
        <v>10788047.1</v>
      </c>
      <c r="G57" s="14">
        <v>1672640.93</v>
      </c>
      <c r="H57" s="14">
        <v>0</v>
      </c>
      <c r="I57" s="14">
        <v>1672640.93</v>
      </c>
      <c r="J57" s="14">
        <v>9115406.1699999999</v>
      </c>
      <c r="K57" s="12">
        <f t="shared" si="1"/>
        <v>9115406.1699999999</v>
      </c>
      <c r="L57" s="12">
        <f t="shared" si="2"/>
        <v>15.504575707682996</v>
      </c>
    </row>
    <row r="58" spans="1:12" ht="45" outlineLevel="3">
      <c r="A58" s="13" t="s">
        <v>58</v>
      </c>
      <c r="B58" s="17" t="s">
        <v>59</v>
      </c>
      <c r="C58" s="13"/>
      <c r="D58" s="17"/>
      <c r="E58" s="14">
        <v>2778888.6</v>
      </c>
      <c r="F58" s="14">
        <f t="shared" si="0"/>
        <v>2778888.6</v>
      </c>
      <c r="G58" s="14">
        <v>0</v>
      </c>
      <c r="H58" s="14">
        <v>0</v>
      </c>
      <c r="I58" s="14">
        <v>2778888.6</v>
      </c>
      <c r="J58" s="14">
        <v>0</v>
      </c>
      <c r="K58" s="12">
        <f t="shared" si="1"/>
        <v>2778888.6</v>
      </c>
      <c r="L58" s="12">
        <f t="shared" si="2"/>
        <v>0</v>
      </c>
    </row>
    <row r="59" spans="1:12" ht="45" outlineLevel="7">
      <c r="A59" s="13" t="s">
        <v>58</v>
      </c>
      <c r="B59" s="17" t="s">
        <v>59</v>
      </c>
      <c r="C59" s="13" t="s">
        <v>15</v>
      </c>
      <c r="D59" s="17" t="s">
        <v>16</v>
      </c>
      <c r="E59" s="14">
        <v>2778888.6</v>
      </c>
      <c r="F59" s="14">
        <f t="shared" si="0"/>
        <v>2778888.6</v>
      </c>
      <c r="G59" s="14">
        <v>0</v>
      </c>
      <c r="H59" s="14">
        <v>0</v>
      </c>
      <c r="I59" s="14">
        <v>2778888.6</v>
      </c>
      <c r="J59" s="14">
        <v>0</v>
      </c>
      <c r="K59" s="12">
        <f t="shared" si="1"/>
        <v>2778888.6</v>
      </c>
      <c r="L59" s="12">
        <f t="shared" si="2"/>
        <v>0</v>
      </c>
    </row>
    <row r="60" spans="1:12" ht="67.5" outlineLevel="2">
      <c r="A60" s="13" t="s">
        <v>60</v>
      </c>
      <c r="B60" s="17" t="s">
        <v>28</v>
      </c>
      <c r="C60" s="13"/>
      <c r="D60" s="17"/>
      <c r="E60" s="14">
        <v>4500000</v>
      </c>
      <c r="F60" s="14">
        <f t="shared" si="0"/>
        <v>3870000</v>
      </c>
      <c r="G60" s="14">
        <v>3410560.95</v>
      </c>
      <c r="H60" s="14">
        <v>1980000</v>
      </c>
      <c r="I60" s="14">
        <v>1170000</v>
      </c>
      <c r="J60" s="14">
        <v>720000</v>
      </c>
      <c r="K60" s="12">
        <f t="shared" si="1"/>
        <v>459439.04999999981</v>
      </c>
      <c r="L60" s="12">
        <f t="shared" si="2"/>
        <v>88.12818992248063</v>
      </c>
    </row>
    <row r="61" spans="1:12" ht="90" outlineLevel="3">
      <c r="A61" s="13" t="s">
        <v>61</v>
      </c>
      <c r="B61" s="18" t="s">
        <v>30</v>
      </c>
      <c r="C61" s="13"/>
      <c r="D61" s="17"/>
      <c r="E61" s="14">
        <v>4500000</v>
      </c>
      <c r="F61" s="14">
        <f t="shared" si="0"/>
        <v>3870000</v>
      </c>
      <c r="G61" s="14">
        <v>3410560.95</v>
      </c>
      <c r="H61" s="14">
        <v>1980000</v>
      </c>
      <c r="I61" s="14">
        <v>1170000</v>
      </c>
      <c r="J61" s="14">
        <v>720000</v>
      </c>
      <c r="K61" s="12">
        <f t="shared" si="1"/>
        <v>459439.04999999981</v>
      </c>
      <c r="L61" s="12">
        <f t="shared" si="2"/>
        <v>88.12818992248063</v>
      </c>
    </row>
    <row r="62" spans="1:12" ht="90" outlineLevel="7">
      <c r="A62" s="13" t="s">
        <v>61</v>
      </c>
      <c r="B62" s="18" t="s">
        <v>30</v>
      </c>
      <c r="C62" s="13" t="s">
        <v>21</v>
      </c>
      <c r="D62" s="17" t="s">
        <v>22</v>
      </c>
      <c r="E62" s="14">
        <v>350000</v>
      </c>
      <c r="F62" s="14">
        <f t="shared" si="0"/>
        <v>320000</v>
      </c>
      <c r="G62" s="14">
        <v>273772.82</v>
      </c>
      <c r="H62" s="14">
        <v>150000</v>
      </c>
      <c r="I62" s="14">
        <v>125000</v>
      </c>
      <c r="J62" s="14">
        <v>45000</v>
      </c>
      <c r="K62" s="12">
        <f t="shared" si="1"/>
        <v>46227.179999999993</v>
      </c>
      <c r="L62" s="12">
        <f t="shared" si="2"/>
        <v>85.55400625</v>
      </c>
    </row>
    <row r="63" spans="1:12" ht="90" outlineLevel="7">
      <c r="A63" s="13" t="s">
        <v>61</v>
      </c>
      <c r="B63" s="18" t="s">
        <v>30</v>
      </c>
      <c r="C63" s="13" t="s">
        <v>31</v>
      </c>
      <c r="D63" s="17" t="s">
        <v>32</v>
      </c>
      <c r="E63" s="14">
        <v>2200000</v>
      </c>
      <c r="F63" s="14">
        <f t="shared" si="0"/>
        <v>1860000</v>
      </c>
      <c r="G63" s="14">
        <v>1446788.13</v>
      </c>
      <c r="H63" s="14">
        <v>960000</v>
      </c>
      <c r="I63" s="14">
        <v>575000</v>
      </c>
      <c r="J63" s="14">
        <v>325000</v>
      </c>
      <c r="K63" s="12">
        <f t="shared" si="1"/>
        <v>413211.87000000011</v>
      </c>
      <c r="L63" s="12">
        <f t="shared" si="2"/>
        <v>77.784308064516125</v>
      </c>
    </row>
    <row r="64" spans="1:12" ht="90" outlineLevel="7">
      <c r="A64" s="13" t="s">
        <v>61</v>
      </c>
      <c r="B64" s="18" t="s">
        <v>30</v>
      </c>
      <c r="C64" s="13" t="s">
        <v>15</v>
      </c>
      <c r="D64" s="17" t="s">
        <v>16</v>
      </c>
      <c r="E64" s="14">
        <v>1950000</v>
      </c>
      <c r="F64" s="14">
        <f t="shared" si="0"/>
        <v>1690000</v>
      </c>
      <c r="G64" s="14">
        <v>1690000</v>
      </c>
      <c r="H64" s="14">
        <v>870000</v>
      </c>
      <c r="I64" s="14">
        <v>470000</v>
      </c>
      <c r="J64" s="14">
        <v>350000</v>
      </c>
      <c r="K64" s="12">
        <f t="shared" si="1"/>
        <v>0</v>
      </c>
      <c r="L64" s="12">
        <f t="shared" si="2"/>
        <v>100</v>
      </c>
    </row>
    <row r="65" spans="1:12" ht="90" outlineLevel="2">
      <c r="A65" s="13" t="s">
        <v>62</v>
      </c>
      <c r="B65" s="18" t="s">
        <v>63</v>
      </c>
      <c r="C65" s="13"/>
      <c r="D65" s="17"/>
      <c r="E65" s="14">
        <v>834012.3</v>
      </c>
      <c r="F65" s="14">
        <f t="shared" si="0"/>
        <v>642884.4</v>
      </c>
      <c r="G65" s="14">
        <v>642884.4</v>
      </c>
      <c r="H65" s="14">
        <v>208503</v>
      </c>
      <c r="I65" s="14">
        <v>295379.40000000002</v>
      </c>
      <c r="J65" s="14">
        <v>139002</v>
      </c>
      <c r="K65" s="12">
        <f t="shared" si="1"/>
        <v>0</v>
      </c>
      <c r="L65" s="12">
        <f t="shared" si="2"/>
        <v>100</v>
      </c>
    </row>
    <row r="66" spans="1:12" ht="78.75" outlineLevel="3">
      <c r="A66" s="13" t="s">
        <v>64</v>
      </c>
      <c r="B66" s="18" t="s">
        <v>65</v>
      </c>
      <c r="C66" s="13"/>
      <c r="D66" s="17"/>
      <c r="E66" s="14">
        <v>834012.3</v>
      </c>
      <c r="F66" s="14">
        <f t="shared" si="0"/>
        <v>642884.4</v>
      </c>
      <c r="G66" s="14">
        <v>642884.4</v>
      </c>
      <c r="H66" s="14">
        <v>208503</v>
      </c>
      <c r="I66" s="14">
        <v>295379.40000000002</v>
      </c>
      <c r="J66" s="14">
        <v>139002</v>
      </c>
      <c r="K66" s="12">
        <f t="shared" si="1"/>
        <v>0</v>
      </c>
      <c r="L66" s="12">
        <f t="shared" si="2"/>
        <v>100</v>
      </c>
    </row>
    <row r="67" spans="1:12" ht="78.75" outlineLevel="7">
      <c r="A67" s="13" t="s">
        <v>64</v>
      </c>
      <c r="B67" s="18" t="s">
        <v>65</v>
      </c>
      <c r="C67" s="13" t="s">
        <v>15</v>
      </c>
      <c r="D67" s="17" t="s">
        <v>16</v>
      </c>
      <c r="E67" s="14">
        <v>834012.3</v>
      </c>
      <c r="F67" s="14">
        <f t="shared" si="0"/>
        <v>642884.4</v>
      </c>
      <c r="G67" s="14">
        <v>642884.4</v>
      </c>
      <c r="H67" s="14">
        <v>208503</v>
      </c>
      <c r="I67" s="14">
        <v>295379.40000000002</v>
      </c>
      <c r="J67" s="14">
        <v>139002</v>
      </c>
      <c r="K67" s="12">
        <f t="shared" si="1"/>
        <v>0</v>
      </c>
      <c r="L67" s="12">
        <f t="shared" si="2"/>
        <v>100</v>
      </c>
    </row>
    <row r="68" spans="1:12" ht="33.75" outlineLevel="1">
      <c r="A68" s="13" t="s">
        <v>66</v>
      </c>
      <c r="B68" s="17" t="s">
        <v>67</v>
      </c>
      <c r="C68" s="13"/>
      <c r="D68" s="17"/>
      <c r="E68" s="14">
        <v>16624979.140000001</v>
      </c>
      <c r="F68" s="14">
        <f t="shared" si="0"/>
        <v>12718022.5</v>
      </c>
      <c r="G68" s="14">
        <v>12706626.1</v>
      </c>
      <c r="H68" s="14">
        <v>4118317</v>
      </c>
      <c r="I68" s="14">
        <v>4439197</v>
      </c>
      <c r="J68" s="14">
        <v>4160508.5</v>
      </c>
      <c r="K68" s="12">
        <f t="shared" si="1"/>
        <v>11396.400000000373</v>
      </c>
      <c r="L68" s="12">
        <f t="shared" si="2"/>
        <v>99.910391729531838</v>
      </c>
    </row>
    <row r="69" spans="1:12" ht="33.75" outlineLevel="2">
      <c r="A69" s="13" t="s">
        <v>68</v>
      </c>
      <c r="B69" s="17" t="s">
        <v>12</v>
      </c>
      <c r="C69" s="13"/>
      <c r="D69" s="17"/>
      <c r="E69" s="14">
        <v>16121979.140000001</v>
      </c>
      <c r="F69" s="14">
        <f t="shared" si="0"/>
        <v>12312022.5</v>
      </c>
      <c r="G69" s="14">
        <v>12312022.5</v>
      </c>
      <c r="H69" s="14">
        <v>3869317</v>
      </c>
      <c r="I69" s="14">
        <v>4343197</v>
      </c>
      <c r="J69" s="14">
        <v>4099508.5</v>
      </c>
      <c r="K69" s="12">
        <f t="shared" si="1"/>
        <v>0</v>
      </c>
      <c r="L69" s="12">
        <f t="shared" si="2"/>
        <v>100</v>
      </c>
    </row>
    <row r="70" spans="1:12" ht="22.5" outlineLevel="3">
      <c r="A70" s="13" t="s">
        <v>69</v>
      </c>
      <c r="B70" s="17" t="s">
        <v>70</v>
      </c>
      <c r="C70" s="13"/>
      <c r="D70" s="17"/>
      <c r="E70" s="14">
        <v>16121979.140000001</v>
      </c>
      <c r="F70" s="14">
        <f t="shared" si="0"/>
        <v>12312022.5</v>
      </c>
      <c r="G70" s="14">
        <v>12312022.5</v>
      </c>
      <c r="H70" s="14">
        <v>3869317</v>
      </c>
      <c r="I70" s="14">
        <v>4343197</v>
      </c>
      <c r="J70" s="14">
        <v>4099508.5</v>
      </c>
      <c r="K70" s="12">
        <f t="shared" si="1"/>
        <v>0</v>
      </c>
      <c r="L70" s="12">
        <f t="shared" si="2"/>
        <v>100</v>
      </c>
    </row>
    <row r="71" spans="1:12" ht="45" outlineLevel="7">
      <c r="A71" s="13" t="s">
        <v>69</v>
      </c>
      <c r="B71" s="17" t="s">
        <v>70</v>
      </c>
      <c r="C71" s="13" t="s">
        <v>15</v>
      </c>
      <c r="D71" s="17" t="s">
        <v>16</v>
      </c>
      <c r="E71" s="14">
        <v>16121979.140000001</v>
      </c>
      <c r="F71" s="14">
        <f t="shared" si="0"/>
        <v>12312022.5</v>
      </c>
      <c r="G71" s="14">
        <v>12312022.5</v>
      </c>
      <c r="H71" s="14">
        <v>3869317</v>
      </c>
      <c r="I71" s="14">
        <v>4343197</v>
      </c>
      <c r="J71" s="14">
        <v>4099508.5</v>
      </c>
      <c r="K71" s="12">
        <f t="shared" si="1"/>
        <v>0</v>
      </c>
      <c r="L71" s="12">
        <f t="shared" si="2"/>
        <v>100</v>
      </c>
    </row>
    <row r="72" spans="1:12" ht="45" outlineLevel="2">
      <c r="A72" s="13" t="s">
        <v>71</v>
      </c>
      <c r="B72" s="17" t="s">
        <v>72</v>
      </c>
      <c r="C72" s="13"/>
      <c r="D72" s="17"/>
      <c r="E72" s="14">
        <v>120000</v>
      </c>
      <c r="F72" s="14">
        <f t="shared" si="0"/>
        <v>120000</v>
      </c>
      <c r="G72" s="14">
        <v>120000</v>
      </c>
      <c r="H72" s="14">
        <v>108000</v>
      </c>
      <c r="I72" s="14">
        <v>12000</v>
      </c>
      <c r="J72" s="14">
        <v>0</v>
      </c>
      <c r="K72" s="12">
        <f t="shared" si="1"/>
        <v>0</v>
      </c>
      <c r="L72" s="12">
        <f t="shared" si="2"/>
        <v>100</v>
      </c>
    </row>
    <row r="73" spans="1:12" ht="33.75" outlineLevel="3">
      <c r="A73" s="13" t="s">
        <v>73</v>
      </c>
      <c r="B73" s="17" t="s">
        <v>74</v>
      </c>
      <c r="C73" s="13"/>
      <c r="D73" s="17"/>
      <c r="E73" s="14">
        <v>120000</v>
      </c>
      <c r="F73" s="14">
        <f t="shared" si="0"/>
        <v>120000</v>
      </c>
      <c r="G73" s="14">
        <v>120000</v>
      </c>
      <c r="H73" s="14">
        <v>108000</v>
      </c>
      <c r="I73" s="14">
        <v>12000</v>
      </c>
      <c r="J73" s="14">
        <v>0</v>
      </c>
      <c r="K73" s="12">
        <f t="shared" si="1"/>
        <v>0</v>
      </c>
      <c r="L73" s="12">
        <f t="shared" si="2"/>
        <v>100</v>
      </c>
    </row>
    <row r="74" spans="1:12" ht="45" outlineLevel="7">
      <c r="A74" s="13" t="s">
        <v>73</v>
      </c>
      <c r="B74" s="17" t="s">
        <v>74</v>
      </c>
      <c r="C74" s="13" t="s">
        <v>15</v>
      </c>
      <c r="D74" s="17" t="s">
        <v>16</v>
      </c>
      <c r="E74" s="14">
        <v>120000</v>
      </c>
      <c r="F74" s="14">
        <f t="shared" si="0"/>
        <v>120000</v>
      </c>
      <c r="G74" s="14">
        <v>120000</v>
      </c>
      <c r="H74" s="14">
        <v>108000</v>
      </c>
      <c r="I74" s="14">
        <v>12000</v>
      </c>
      <c r="J74" s="14">
        <v>0</v>
      </c>
      <c r="K74" s="12">
        <f t="shared" si="1"/>
        <v>0</v>
      </c>
      <c r="L74" s="12">
        <f t="shared" si="2"/>
        <v>100</v>
      </c>
    </row>
    <row r="75" spans="1:12" ht="67.5" outlineLevel="2">
      <c r="A75" s="13" t="s">
        <v>75</v>
      </c>
      <c r="B75" s="17" t="s">
        <v>28</v>
      </c>
      <c r="C75" s="13"/>
      <c r="D75" s="17"/>
      <c r="E75" s="14">
        <v>383000</v>
      </c>
      <c r="F75" s="14">
        <f t="shared" si="0"/>
        <v>286000</v>
      </c>
      <c r="G75" s="14">
        <v>274603.59999999998</v>
      </c>
      <c r="H75" s="14">
        <v>141000</v>
      </c>
      <c r="I75" s="14">
        <v>84000</v>
      </c>
      <c r="J75" s="14">
        <v>61000</v>
      </c>
      <c r="K75" s="12">
        <f t="shared" si="1"/>
        <v>11396.400000000023</v>
      </c>
      <c r="L75" s="12">
        <f t="shared" si="2"/>
        <v>96.015244755244737</v>
      </c>
    </row>
    <row r="76" spans="1:12" ht="90" outlineLevel="3">
      <c r="A76" s="13" t="s">
        <v>76</v>
      </c>
      <c r="B76" s="18" t="s">
        <v>30</v>
      </c>
      <c r="C76" s="13"/>
      <c r="D76" s="17"/>
      <c r="E76" s="14">
        <v>383000</v>
      </c>
      <c r="F76" s="14">
        <f t="shared" si="0"/>
        <v>286000</v>
      </c>
      <c r="G76" s="14">
        <v>274603.59999999998</v>
      </c>
      <c r="H76" s="14">
        <v>141000</v>
      </c>
      <c r="I76" s="14">
        <v>84000</v>
      </c>
      <c r="J76" s="14">
        <v>61000</v>
      </c>
      <c r="K76" s="12">
        <f t="shared" si="1"/>
        <v>11396.400000000023</v>
      </c>
      <c r="L76" s="12">
        <f t="shared" si="2"/>
        <v>96.015244755244737</v>
      </c>
    </row>
    <row r="77" spans="1:12" ht="90" outlineLevel="7">
      <c r="A77" s="13" t="s">
        <v>76</v>
      </c>
      <c r="B77" s="18" t="s">
        <v>30</v>
      </c>
      <c r="C77" s="13" t="s">
        <v>31</v>
      </c>
      <c r="D77" s="17" t="s">
        <v>32</v>
      </c>
      <c r="E77" s="14">
        <v>48581.2</v>
      </c>
      <c r="F77" s="14">
        <f t="shared" ref="F77:F140" si="3">H77+I77+J77</f>
        <v>28581.200000000001</v>
      </c>
      <c r="G77" s="14">
        <v>17184.8</v>
      </c>
      <c r="H77" s="14">
        <v>13581.2</v>
      </c>
      <c r="I77" s="14">
        <v>0</v>
      </c>
      <c r="J77" s="14">
        <v>15000</v>
      </c>
      <c r="K77" s="12">
        <f t="shared" ref="K77:K140" si="4">F77-G77</f>
        <v>11396.400000000001</v>
      </c>
      <c r="L77" s="12">
        <f t="shared" ref="L77:L140" si="5">G77/F77*100</f>
        <v>60.126236827005165</v>
      </c>
    </row>
    <row r="78" spans="1:12" ht="90" outlineLevel="7">
      <c r="A78" s="13" t="s">
        <v>76</v>
      </c>
      <c r="B78" s="18" t="s">
        <v>30</v>
      </c>
      <c r="C78" s="13" t="s">
        <v>15</v>
      </c>
      <c r="D78" s="17" t="s">
        <v>16</v>
      </c>
      <c r="E78" s="14">
        <v>334418.8</v>
      </c>
      <c r="F78" s="14">
        <f t="shared" si="3"/>
        <v>257418.8</v>
      </c>
      <c r="G78" s="14">
        <v>257418.8</v>
      </c>
      <c r="H78" s="14">
        <v>127418.8</v>
      </c>
      <c r="I78" s="14">
        <v>84000</v>
      </c>
      <c r="J78" s="14">
        <v>46000</v>
      </c>
      <c r="K78" s="12">
        <f t="shared" si="4"/>
        <v>0</v>
      </c>
      <c r="L78" s="12">
        <f t="shared" si="5"/>
        <v>100</v>
      </c>
    </row>
    <row r="79" spans="1:12" ht="56.25" outlineLevel="1">
      <c r="A79" s="13" t="s">
        <v>77</v>
      </c>
      <c r="B79" s="17" t="s">
        <v>78</v>
      </c>
      <c r="C79" s="13"/>
      <c r="D79" s="17"/>
      <c r="E79" s="14">
        <v>8677896.1099999994</v>
      </c>
      <c r="F79" s="14">
        <f t="shared" si="3"/>
        <v>7476435.1099999994</v>
      </c>
      <c r="G79" s="14">
        <v>4333282.79</v>
      </c>
      <c r="H79" s="14">
        <v>276300</v>
      </c>
      <c r="I79" s="14">
        <v>3928939</v>
      </c>
      <c r="J79" s="14">
        <v>3271196.11</v>
      </c>
      <c r="K79" s="12">
        <f t="shared" si="4"/>
        <v>3143152.3199999994</v>
      </c>
      <c r="L79" s="12">
        <f t="shared" si="5"/>
        <v>57.959210857111287</v>
      </c>
    </row>
    <row r="80" spans="1:12" ht="33.75" outlineLevel="2">
      <c r="A80" s="13" t="s">
        <v>79</v>
      </c>
      <c r="B80" s="17" t="s">
        <v>80</v>
      </c>
      <c r="C80" s="13"/>
      <c r="D80" s="17"/>
      <c r="E80" s="14">
        <v>8677896.1099999994</v>
      </c>
      <c r="F80" s="14">
        <f t="shared" si="3"/>
        <v>7476435.1099999994</v>
      </c>
      <c r="G80" s="14">
        <v>4333282.79</v>
      </c>
      <c r="H80" s="14">
        <v>276300</v>
      </c>
      <c r="I80" s="14">
        <v>3928939</v>
      </c>
      <c r="J80" s="14">
        <v>3271196.11</v>
      </c>
      <c r="K80" s="12">
        <f t="shared" si="4"/>
        <v>3143152.3199999994</v>
      </c>
      <c r="L80" s="12">
        <f t="shared" si="5"/>
        <v>57.959210857111287</v>
      </c>
    </row>
    <row r="81" spans="1:12" ht="22.5" outlineLevel="3">
      <c r="A81" s="13" t="s">
        <v>81</v>
      </c>
      <c r="B81" s="17" t="s">
        <v>82</v>
      </c>
      <c r="C81" s="13"/>
      <c r="D81" s="17"/>
      <c r="E81" s="14">
        <v>1451196.11</v>
      </c>
      <c r="F81" s="14">
        <f t="shared" si="3"/>
        <v>1347665.1099999999</v>
      </c>
      <c r="G81" s="14">
        <v>1347665.11</v>
      </c>
      <c r="H81" s="14">
        <v>0</v>
      </c>
      <c r="I81" s="14">
        <v>1019339</v>
      </c>
      <c r="J81" s="14">
        <v>328326.11</v>
      </c>
      <c r="K81" s="12">
        <f t="shared" si="4"/>
        <v>0</v>
      </c>
      <c r="L81" s="12">
        <f t="shared" si="5"/>
        <v>100.00000000000003</v>
      </c>
    </row>
    <row r="82" spans="1:12" ht="33.75" outlineLevel="7">
      <c r="A82" s="13" t="s">
        <v>81</v>
      </c>
      <c r="B82" s="17" t="s">
        <v>82</v>
      </c>
      <c r="C82" s="13" t="s">
        <v>41</v>
      </c>
      <c r="D82" s="17" t="s">
        <v>42</v>
      </c>
      <c r="E82" s="14">
        <v>38057.11</v>
      </c>
      <c r="F82" s="14">
        <f t="shared" si="3"/>
        <v>38057.11</v>
      </c>
      <c r="G82" s="14">
        <v>38057.11</v>
      </c>
      <c r="H82" s="14">
        <v>0</v>
      </c>
      <c r="I82" s="14">
        <v>6200</v>
      </c>
      <c r="J82" s="14">
        <v>31857.11</v>
      </c>
      <c r="K82" s="12">
        <f t="shared" si="4"/>
        <v>0</v>
      </c>
      <c r="L82" s="12">
        <f t="shared" si="5"/>
        <v>100</v>
      </c>
    </row>
    <row r="83" spans="1:12" ht="45" outlineLevel="7">
      <c r="A83" s="13" t="s">
        <v>81</v>
      </c>
      <c r="B83" s="17" t="s">
        <v>82</v>
      </c>
      <c r="C83" s="13" t="s">
        <v>15</v>
      </c>
      <c r="D83" s="17" t="s">
        <v>16</v>
      </c>
      <c r="E83" s="14">
        <v>1413139</v>
      </c>
      <c r="F83" s="14">
        <f t="shared" si="3"/>
        <v>1309608</v>
      </c>
      <c r="G83" s="14">
        <v>1309608</v>
      </c>
      <c r="H83" s="14">
        <v>0</v>
      </c>
      <c r="I83" s="14">
        <v>1013139</v>
      </c>
      <c r="J83" s="14">
        <v>296469</v>
      </c>
      <c r="K83" s="12">
        <f t="shared" si="4"/>
        <v>0</v>
      </c>
      <c r="L83" s="12">
        <f t="shared" si="5"/>
        <v>100</v>
      </c>
    </row>
    <row r="84" spans="1:12" ht="22.5" outlineLevel="3">
      <c r="A84" s="13" t="s">
        <v>83</v>
      </c>
      <c r="B84" s="17" t="s">
        <v>84</v>
      </c>
      <c r="C84" s="13"/>
      <c r="D84" s="17"/>
      <c r="E84" s="14">
        <v>7226700</v>
      </c>
      <c r="F84" s="14">
        <f t="shared" si="3"/>
        <v>6128770</v>
      </c>
      <c r="G84" s="14">
        <v>2985617.68</v>
      </c>
      <c r="H84" s="14">
        <v>276300</v>
      </c>
      <c r="I84" s="14">
        <v>2909600</v>
      </c>
      <c r="J84" s="14">
        <v>2942870</v>
      </c>
      <c r="K84" s="12">
        <f t="shared" si="4"/>
        <v>3143152.32</v>
      </c>
      <c r="L84" s="12">
        <f t="shared" si="5"/>
        <v>48.714793996185207</v>
      </c>
    </row>
    <row r="85" spans="1:12" ht="78.75" outlineLevel="7">
      <c r="A85" s="13" t="s">
        <v>83</v>
      </c>
      <c r="B85" s="17" t="s">
        <v>84</v>
      </c>
      <c r="C85" s="13" t="s">
        <v>21</v>
      </c>
      <c r="D85" s="17" t="s">
        <v>22</v>
      </c>
      <c r="E85" s="14">
        <v>211000</v>
      </c>
      <c r="F85" s="14">
        <f t="shared" si="3"/>
        <v>100000</v>
      </c>
      <c r="G85" s="14">
        <v>44919</v>
      </c>
      <c r="H85" s="14">
        <v>0</v>
      </c>
      <c r="I85" s="14">
        <v>0</v>
      </c>
      <c r="J85" s="14">
        <v>100000</v>
      </c>
      <c r="K85" s="12">
        <f t="shared" si="4"/>
        <v>55081</v>
      </c>
      <c r="L85" s="12">
        <f t="shared" si="5"/>
        <v>44.918999999999997</v>
      </c>
    </row>
    <row r="86" spans="1:12" ht="33.75" outlineLevel="7">
      <c r="A86" s="13" t="s">
        <v>83</v>
      </c>
      <c r="B86" s="17" t="s">
        <v>84</v>
      </c>
      <c r="C86" s="13" t="s">
        <v>41</v>
      </c>
      <c r="D86" s="17" t="s">
        <v>42</v>
      </c>
      <c r="E86" s="14">
        <v>3592046.24</v>
      </c>
      <c r="F86" s="14">
        <f t="shared" si="3"/>
        <v>3028616.24</v>
      </c>
      <c r="G86" s="14">
        <v>347268.18</v>
      </c>
      <c r="H86" s="14">
        <v>6100</v>
      </c>
      <c r="I86" s="14">
        <v>955463.75</v>
      </c>
      <c r="J86" s="14">
        <v>2067052.49</v>
      </c>
      <c r="K86" s="12">
        <f t="shared" si="4"/>
        <v>2681348.06</v>
      </c>
      <c r="L86" s="12">
        <f t="shared" si="5"/>
        <v>11.466232512838932</v>
      </c>
    </row>
    <row r="87" spans="1:12" ht="22.5" outlineLevel="7">
      <c r="A87" s="13" t="s">
        <v>83</v>
      </c>
      <c r="B87" s="17" t="s">
        <v>84</v>
      </c>
      <c r="C87" s="13" t="s">
        <v>31</v>
      </c>
      <c r="D87" s="17" t="s">
        <v>32</v>
      </c>
      <c r="E87" s="14">
        <v>193600</v>
      </c>
      <c r="F87" s="14">
        <f t="shared" si="3"/>
        <v>193600</v>
      </c>
      <c r="G87" s="14">
        <v>173771.53</v>
      </c>
      <c r="H87" s="14">
        <v>0</v>
      </c>
      <c r="I87" s="14">
        <v>0</v>
      </c>
      <c r="J87" s="14">
        <v>193600</v>
      </c>
      <c r="K87" s="12">
        <f t="shared" si="4"/>
        <v>19828.47</v>
      </c>
      <c r="L87" s="12">
        <f t="shared" si="5"/>
        <v>89.758021694214875</v>
      </c>
    </row>
    <row r="88" spans="1:12" ht="45" outlineLevel="7">
      <c r="A88" s="13" t="s">
        <v>83</v>
      </c>
      <c r="B88" s="17" t="s">
        <v>84</v>
      </c>
      <c r="C88" s="13" t="s">
        <v>15</v>
      </c>
      <c r="D88" s="17" t="s">
        <v>16</v>
      </c>
      <c r="E88" s="14">
        <v>2806553.76</v>
      </c>
      <c r="F88" s="14">
        <f t="shared" si="3"/>
        <v>2806553.76</v>
      </c>
      <c r="G88" s="14">
        <v>2419658.9700000002</v>
      </c>
      <c r="H88" s="14">
        <v>270200</v>
      </c>
      <c r="I88" s="14">
        <v>1954136.25</v>
      </c>
      <c r="J88" s="14">
        <v>582217.51</v>
      </c>
      <c r="K88" s="12">
        <f t="shared" si="4"/>
        <v>386894.78999999957</v>
      </c>
      <c r="L88" s="12">
        <f t="shared" si="5"/>
        <v>86.214595440352454</v>
      </c>
    </row>
    <row r="89" spans="1:12" ht="22.5" outlineLevel="7">
      <c r="A89" s="13" t="s">
        <v>83</v>
      </c>
      <c r="B89" s="17" t="s">
        <v>84</v>
      </c>
      <c r="C89" s="13" t="s">
        <v>54</v>
      </c>
      <c r="D89" s="17" t="s">
        <v>55</v>
      </c>
      <c r="E89" s="14">
        <v>423500</v>
      </c>
      <c r="F89" s="14">
        <f t="shared" si="3"/>
        <v>0</v>
      </c>
      <c r="G89" s="14">
        <v>0</v>
      </c>
      <c r="H89" s="14">
        <v>0</v>
      </c>
      <c r="I89" s="14">
        <v>0</v>
      </c>
      <c r="J89" s="14">
        <v>0</v>
      </c>
      <c r="K89" s="12">
        <f t="shared" si="4"/>
        <v>0</v>
      </c>
      <c r="L89" s="12">
        <v>0</v>
      </c>
    </row>
    <row r="90" spans="1:12" ht="33.75">
      <c r="A90" s="13" t="s">
        <v>85</v>
      </c>
      <c r="B90" s="17" t="s">
        <v>86</v>
      </c>
      <c r="C90" s="13"/>
      <c r="D90" s="17"/>
      <c r="E90" s="14">
        <v>23360229.02</v>
      </c>
      <c r="F90" s="14">
        <f t="shared" si="3"/>
        <v>19470433.739999998</v>
      </c>
      <c r="G90" s="14">
        <v>19034693.98</v>
      </c>
      <c r="H90" s="14">
        <v>3355124.13</v>
      </c>
      <c r="I90" s="14">
        <v>7589242.6799999997</v>
      </c>
      <c r="J90" s="14">
        <v>8526066.9299999997</v>
      </c>
      <c r="K90" s="12">
        <f t="shared" si="4"/>
        <v>435739.75999999791</v>
      </c>
      <c r="L90" s="12">
        <f t="shared" si="5"/>
        <v>97.762043897846937</v>
      </c>
    </row>
    <row r="91" spans="1:12" ht="33.75" outlineLevel="1">
      <c r="A91" s="13" t="s">
        <v>87</v>
      </c>
      <c r="B91" s="17" t="s">
        <v>88</v>
      </c>
      <c r="C91" s="13"/>
      <c r="D91" s="17"/>
      <c r="E91" s="14">
        <v>19046001.73</v>
      </c>
      <c r="F91" s="14">
        <f t="shared" si="3"/>
        <v>15178179.25</v>
      </c>
      <c r="G91" s="14">
        <v>14742439.49</v>
      </c>
      <c r="H91" s="14">
        <v>2756397.35</v>
      </c>
      <c r="I91" s="14">
        <v>7589242.6799999997</v>
      </c>
      <c r="J91" s="14">
        <v>4832539.22</v>
      </c>
      <c r="K91" s="12">
        <f t="shared" si="4"/>
        <v>435739.75999999978</v>
      </c>
      <c r="L91" s="12">
        <f t="shared" si="5"/>
        <v>97.129169758619099</v>
      </c>
    </row>
    <row r="92" spans="1:12" ht="33.75" outlineLevel="2">
      <c r="A92" s="13" t="s">
        <v>89</v>
      </c>
      <c r="B92" s="17" t="s">
        <v>90</v>
      </c>
      <c r="C92" s="13"/>
      <c r="D92" s="17"/>
      <c r="E92" s="14">
        <v>2868350.12</v>
      </c>
      <c r="F92" s="14">
        <f t="shared" si="3"/>
        <v>2041317.9300000002</v>
      </c>
      <c r="G92" s="14">
        <v>2041317.93</v>
      </c>
      <c r="H92" s="14">
        <v>407107.02</v>
      </c>
      <c r="I92" s="14">
        <v>759604.1</v>
      </c>
      <c r="J92" s="14">
        <v>874606.81</v>
      </c>
      <c r="K92" s="12">
        <f t="shared" si="4"/>
        <v>0</v>
      </c>
      <c r="L92" s="12">
        <f t="shared" si="5"/>
        <v>99.999999999999986</v>
      </c>
    </row>
    <row r="93" spans="1:12" ht="33.75" outlineLevel="7">
      <c r="A93" s="13" t="s">
        <v>89</v>
      </c>
      <c r="B93" s="17" t="s">
        <v>90</v>
      </c>
      <c r="C93" s="13" t="s">
        <v>41</v>
      </c>
      <c r="D93" s="17" t="s">
        <v>42</v>
      </c>
      <c r="E93" s="14">
        <v>2868350.12</v>
      </c>
      <c r="F93" s="14">
        <f t="shared" si="3"/>
        <v>2041317.9300000002</v>
      </c>
      <c r="G93" s="14">
        <v>2041317.93</v>
      </c>
      <c r="H93" s="14">
        <v>407107.02</v>
      </c>
      <c r="I93" s="14">
        <v>759604.1</v>
      </c>
      <c r="J93" s="14">
        <v>874606.81</v>
      </c>
      <c r="K93" s="12">
        <f t="shared" si="4"/>
        <v>0</v>
      </c>
      <c r="L93" s="12">
        <f t="shared" si="5"/>
        <v>99.999999999999986</v>
      </c>
    </row>
    <row r="94" spans="1:12" ht="22.5" outlineLevel="2">
      <c r="A94" s="13" t="s">
        <v>91</v>
      </c>
      <c r="B94" s="17" t="s">
        <v>92</v>
      </c>
      <c r="C94" s="13"/>
      <c r="D94" s="17"/>
      <c r="E94" s="14">
        <v>3593543.86</v>
      </c>
      <c r="F94" s="14">
        <f t="shared" si="3"/>
        <v>3071962.0599999996</v>
      </c>
      <c r="G94" s="14">
        <v>3071962.06</v>
      </c>
      <c r="H94" s="14">
        <v>666106.72</v>
      </c>
      <c r="I94" s="14">
        <v>1871533.39</v>
      </c>
      <c r="J94" s="14">
        <v>534321.94999999995</v>
      </c>
      <c r="K94" s="12">
        <f t="shared" si="4"/>
        <v>0</v>
      </c>
      <c r="L94" s="12">
        <f t="shared" si="5"/>
        <v>100.00000000000003</v>
      </c>
    </row>
    <row r="95" spans="1:12" ht="33.75" outlineLevel="7">
      <c r="A95" s="13" t="s">
        <v>91</v>
      </c>
      <c r="B95" s="17" t="s">
        <v>92</v>
      </c>
      <c r="C95" s="13" t="s">
        <v>41</v>
      </c>
      <c r="D95" s="17" t="s">
        <v>42</v>
      </c>
      <c r="E95" s="14">
        <v>3593543.86</v>
      </c>
      <c r="F95" s="14">
        <f t="shared" si="3"/>
        <v>3071962.0599999996</v>
      </c>
      <c r="G95" s="14">
        <v>3071962.06</v>
      </c>
      <c r="H95" s="14">
        <v>666106.72</v>
      </c>
      <c r="I95" s="14">
        <v>1871533.39</v>
      </c>
      <c r="J95" s="14">
        <v>534321.94999999995</v>
      </c>
      <c r="K95" s="12">
        <f t="shared" si="4"/>
        <v>0</v>
      </c>
      <c r="L95" s="12">
        <f t="shared" si="5"/>
        <v>100.00000000000003</v>
      </c>
    </row>
    <row r="96" spans="1:12" ht="22.5" outlineLevel="2">
      <c r="A96" s="13" t="s">
        <v>93</v>
      </c>
      <c r="B96" s="17" t="s">
        <v>94</v>
      </c>
      <c r="C96" s="13"/>
      <c r="D96" s="17"/>
      <c r="E96" s="14">
        <v>5063916.9000000004</v>
      </c>
      <c r="F96" s="14">
        <f t="shared" si="3"/>
        <v>2916906.3</v>
      </c>
      <c r="G96" s="14">
        <v>2916906.3</v>
      </c>
      <c r="H96" s="14">
        <v>1683183.61</v>
      </c>
      <c r="I96" s="14">
        <v>936463.73</v>
      </c>
      <c r="J96" s="14">
        <v>297258.96000000002</v>
      </c>
      <c r="K96" s="12">
        <f t="shared" si="4"/>
        <v>0</v>
      </c>
      <c r="L96" s="12">
        <f t="shared" si="5"/>
        <v>100</v>
      </c>
    </row>
    <row r="97" spans="1:12" ht="33.75" outlineLevel="7">
      <c r="A97" s="13" t="s">
        <v>93</v>
      </c>
      <c r="B97" s="17" t="s">
        <v>94</v>
      </c>
      <c r="C97" s="13" t="s">
        <v>41</v>
      </c>
      <c r="D97" s="17" t="s">
        <v>42</v>
      </c>
      <c r="E97" s="14">
        <v>5063916.9000000004</v>
      </c>
      <c r="F97" s="14">
        <f t="shared" si="3"/>
        <v>2916906.3</v>
      </c>
      <c r="G97" s="14">
        <v>2916906.3</v>
      </c>
      <c r="H97" s="14">
        <v>1683183.61</v>
      </c>
      <c r="I97" s="14">
        <v>936463.73</v>
      </c>
      <c r="J97" s="14">
        <v>297258.96000000002</v>
      </c>
      <c r="K97" s="12">
        <f t="shared" si="4"/>
        <v>0</v>
      </c>
      <c r="L97" s="12">
        <f t="shared" si="5"/>
        <v>100</v>
      </c>
    </row>
    <row r="98" spans="1:12" ht="22.5" outlineLevel="2">
      <c r="A98" s="13" t="s">
        <v>95</v>
      </c>
      <c r="B98" s="17" t="s">
        <v>96</v>
      </c>
      <c r="C98" s="13"/>
      <c r="D98" s="17"/>
      <c r="E98" s="14">
        <v>386352</v>
      </c>
      <c r="F98" s="14">
        <f t="shared" si="3"/>
        <v>386352</v>
      </c>
      <c r="G98" s="14">
        <v>386352</v>
      </c>
      <c r="H98" s="14">
        <v>0</v>
      </c>
      <c r="I98" s="14">
        <v>386352</v>
      </c>
      <c r="J98" s="14">
        <v>0</v>
      </c>
      <c r="K98" s="12">
        <f t="shared" si="4"/>
        <v>0</v>
      </c>
      <c r="L98" s="12">
        <f t="shared" si="5"/>
        <v>100</v>
      </c>
    </row>
    <row r="99" spans="1:12" ht="33.75" outlineLevel="7">
      <c r="A99" s="13" t="s">
        <v>95</v>
      </c>
      <c r="B99" s="17" t="s">
        <v>96</v>
      </c>
      <c r="C99" s="13" t="s">
        <v>41</v>
      </c>
      <c r="D99" s="17" t="s">
        <v>42</v>
      </c>
      <c r="E99" s="14">
        <v>386352</v>
      </c>
      <c r="F99" s="14">
        <f t="shared" si="3"/>
        <v>386352</v>
      </c>
      <c r="G99" s="14">
        <v>386352</v>
      </c>
      <c r="H99" s="14">
        <v>0</v>
      </c>
      <c r="I99" s="14">
        <v>386352</v>
      </c>
      <c r="J99" s="14">
        <v>0</v>
      </c>
      <c r="K99" s="12">
        <f t="shared" si="4"/>
        <v>0</v>
      </c>
      <c r="L99" s="12">
        <f t="shared" si="5"/>
        <v>100</v>
      </c>
    </row>
    <row r="100" spans="1:12" ht="22.5" outlineLevel="2">
      <c r="A100" s="13" t="s">
        <v>97</v>
      </c>
      <c r="B100" s="17" t="s">
        <v>98</v>
      </c>
      <c r="C100" s="13"/>
      <c r="D100" s="17"/>
      <c r="E100" s="14">
        <v>966926.24</v>
      </c>
      <c r="F100" s="14">
        <f t="shared" si="3"/>
        <v>594728.35</v>
      </c>
      <c r="G100" s="14">
        <v>594728.35</v>
      </c>
      <c r="H100" s="14">
        <v>0</v>
      </c>
      <c r="I100" s="14">
        <v>97259</v>
      </c>
      <c r="J100" s="14">
        <v>497469.35</v>
      </c>
      <c r="K100" s="12">
        <f t="shared" si="4"/>
        <v>0</v>
      </c>
      <c r="L100" s="12">
        <f t="shared" si="5"/>
        <v>100</v>
      </c>
    </row>
    <row r="101" spans="1:12" ht="33.75" outlineLevel="7">
      <c r="A101" s="13" t="s">
        <v>97</v>
      </c>
      <c r="B101" s="17" t="s">
        <v>98</v>
      </c>
      <c r="C101" s="13" t="s">
        <v>41</v>
      </c>
      <c r="D101" s="17" t="s">
        <v>42</v>
      </c>
      <c r="E101" s="14">
        <v>966926.24</v>
      </c>
      <c r="F101" s="14">
        <f t="shared" si="3"/>
        <v>594728.35</v>
      </c>
      <c r="G101" s="14">
        <v>594728.35</v>
      </c>
      <c r="H101" s="14">
        <v>0</v>
      </c>
      <c r="I101" s="14">
        <v>97259</v>
      </c>
      <c r="J101" s="14">
        <v>497469.35</v>
      </c>
      <c r="K101" s="12">
        <f t="shared" si="4"/>
        <v>0</v>
      </c>
      <c r="L101" s="12">
        <f t="shared" si="5"/>
        <v>100</v>
      </c>
    </row>
    <row r="102" spans="1:12" ht="33.75" outlineLevel="2">
      <c r="A102" s="13" t="s">
        <v>99</v>
      </c>
      <c r="B102" s="17" t="s">
        <v>100</v>
      </c>
      <c r="C102" s="13"/>
      <c r="D102" s="17"/>
      <c r="E102" s="14">
        <v>526158.4</v>
      </c>
      <c r="F102" s="14">
        <f t="shared" si="3"/>
        <v>526158.4</v>
      </c>
      <c r="G102" s="14">
        <v>526158.4</v>
      </c>
      <c r="H102" s="14">
        <v>0</v>
      </c>
      <c r="I102" s="14">
        <v>526158.4</v>
      </c>
      <c r="J102" s="14">
        <v>0</v>
      </c>
      <c r="K102" s="12">
        <f t="shared" si="4"/>
        <v>0</v>
      </c>
      <c r="L102" s="12">
        <f t="shared" si="5"/>
        <v>100</v>
      </c>
    </row>
    <row r="103" spans="1:12" ht="33.75" outlineLevel="7">
      <c r="A103" s="13" t="s">
        <v>99</v>
      </c>
      <c r="B103" s="17" t="s">
        <v>100</v>
      </c>
      <c r="C103" s="13" t="s">
        <v>41</v>
      </c>
      <c r="D103" s="17" t="s">
        <v>42</v>
      </c>
      <c r="E103" s="14">
        <v>526158.4</v>
      </c>
      <c r="F103" s="14">
        <f t="shared" si="3"/>
        <v>526158.4</v>
      </c>
      <c r="G103" s="14">
        <v>526158.4</v>
      </c>
      <c r="H103" s="14">
        <v>0</v>
      </c>
      <c r="I103" s="14">
        <v>526158.4</v>
      </c>
      <c r="J103" s="14">
        <v>0</v>
      </c>
      <c r="K103" s="12">
        <f t="shared" si="4"/>
        <v>0</v>
      </c>
      <c r="L103" s="12">
        <f t="shared" si="5"/>
        <v>100</v>
      </c>
    </row>
    <row r="104" spans="1:12" outlineLevel="2">
      <c r="A104" s="13" t="s">
        <v>101</v>
      </c>
      <c r="B104" s="17" t="s">
        <v>57</v>
      </c>
      <c r="C104" s="13"/>
      <c r="D104" s="17"/>
      <c r="E104" s="14">
        <v>5640754.21</v>
      </c>
      <c r="F104" s="14">
        <f t="shared" si="3"/>
        <v>5640754.21</v>
      </c>
      <c r="G104" s="14">
        <v>5205014.45</v>
      </c>
      <c r="H104" s="14">
        <v>0</v>
      </c>
      <c r="I104" s="14">
        <v>3011872.06</v>
      </c>
      <c r="J104" s="14">
        <v>2628882.15</v>
      </c>
      <c r="K104" s="12">
        <f t="shared" si="4"/>
        <v>435739.75999999978</v>
      </c>
      <c r="L104" s="12">
        <f t="shared" si="5"/>
        <v>92.27515073733376</v>
      </c>
    </row>
    <row r="105" spans="1:12" ht="33.75" outlineLevel="7">
      <c r="A105" s="13" t="s">
        <v>101</v>
      </c>
      <c r="B105" s="17" t="s">
        <v>57</v>
      </c>
      <c r="C105" s="13" t="s">
        <v>41</v>
      </c>
      <c r="D105" s="17" t="s">
        <v>42</v>
      </c>
      <c r="E105" s="14">
        <v>5640754.21</v>
      </c>
      <c r="F105" s="14">
        <f t="shared" si="3"/>
        <v>5640754.21</v>
      </c>
      <c r="G105" s="14">
        <v>5205014.45</v>
      </c>
      <c r="H105" s="14">
        <v>0</v>
      </c>
      <c r="I105" s="14">
        <v>3011872.06</v>
      </c>
      <c r="J105" s="14">
        <v>2628882.15</v>
      </c>
      <c r="K105" s="12">
        <f t="shared" si="4"/>
        <v>435739.75999999978</v>
      </c>
      <c r="L105" s="12">
        <f t="shared" si="5"/>
        <v>92.27515073733376</v>
      </c>
    </row>
    <row r="106" spans="1:12" ht="22.5" outlineLevel="1">
      <c r="A106" s="13" t="s">
        <v>102</v>
      </c>
      <c r="B106" s="17" t="s">
        <v>103</v>
      </c>
      <c r="C106" s="13"/>
      <c r="D106" s="17"/>
      <c r="E106" s="14">
        <v>748618.49</v>
      </c>
      <c r="F106" s="14">
        <f t="shared" si="3"/>
        <v>748478.49</v>
      </c>
      <c r="G106" s="14">
        <v>748478.49</v>
      </c>
      <c r="H106" s="14">
        <v>598726.78</v>
      </c>
      <c r="I106" s="14">
        <v>0</v>
      </c>
      <c r="J106" s="14">
        <v>149751.71</v>
      </c>
      <c r="K106" s="12">
        <f t="shared" si="4"/>
        <v>0</v>
      </c>
      <c r="L106" s="12">
        <f t="shared" si="5"/>
        <v>100</v>
      </c>
    </row>
    <row r="107" spans="1:12" ht="22.5" outlineLevel="2">
      <c r="A107" s="13" t="s">
        <v>104</v>
      </c>
      <c r="B107" s="17" t="s">
        <v>105</v>
      </c>
      <c r="C107" s="13"/>
      <c r="D107" s="17"/>
      <c r="E107" s="14">
        <v>598726.78</v>
      </c>
      <c r="F107" s="14">
        <f t="shared" si="3"/>
        <v>598726.78</v>
      </c>
      <c r="G107" s="14">
        <v>598726.78</v>
      </c>
      <c r="H107" s="14">
        <v>598726.78</v>
      </c>
      <c r="I107" s="14">
        <v>0</v>
      </c>
      <c r="J107" s="14">
        <v>0</v>
      </c>
      <c r="K107" s="12">
        <f t="shared" si="4"/>
        <v>0</v>
      </c>
      <c r="L107" s="12">
        <f t="shared" si="5"/>
        <v>100</v>
      </c>
    </row>
    <row r="108" spans="1:12" ht="33.75" outlineLevel="7">
      <c r="A108" s="13" t="s">
        <v>104</v>
      </c>
      <c r="B108" s="17" t="s">
        <v>105</v>
      </c>
      <c r="C108" s="13" t="s">
        <v>41</v>
      </c>
      <c r="D108" s="17" t="s">
        <v>42</v>
      </c>
      <c r="E108" s="14">
        <v>598726.78</v>
      </c>
      <c r="F108" s="14">
        <f t="shared" si="3"/>
        <v>598726.78</v>
      </c>
      <c r="G108" s="14">
        <v>598726.78</v>
      </c>
      <c r="H108" s="14">
        <v>598726.78</v>
      </c>
      <c r="I108" s="14">
        <v>0</v>
      </c>
      <c r="J108" s="14">
        <v>0</v>
      </c>
      <c r="K108" s="12">
        <f t="shared" si="4"/>
        <v>0</v>
      </c>
      <c r="L108" s="12">
        <f t="shared" si="5"/>
        <v>100</v>
      </c>
    </row>
    <row r="109" spans="1:12" ht="22.5" outlineLevel="2">
      <c r="A109" s="13" t="s">
        <v>106</v>
      </c>
      <c r="B109" s="17" t="s">
        <v>107</v>
      </c>
      <c r="C109" s="13"/>
      <c r="D109" s="17"/>
      <c r="E109" s="14">
        <v>149891.71</v>
      </c>
      <c r="F109" s="14">
        <f t="shared" si="3"/>
        <v>149751.71</v>
      </c>
      <c r="G109" s="14">
        <v>149751.71</v>
      </c>
      <c r="H109" s="14">
        <v>0</v>
      </c>
      <c r="I109" s="14">
        <v>0</v>
      </c>
      <c r="J109" s="14">
        <v>149751.71</v>
      </c>
      <c r="K109" s="12">
        <f t="shared" si="4"/>
        <v>0</v>
      </c>
      <c r="L109" s="12">
        <f t="shared" si="5"/>
        <v>100</v>
      </c>
    </row>
    <row r="110" spans="1:12" ht="33.75" outlineLevel="7">
      <c r="A110" s="13" t="s">
        <v>106</v>
      </c>
      <c r="B110" s="17" t="s">
        <v>107</v>
      </c>
      <c r="C110" s="13" t="s">
        <v>41</v>
      </c>
      <c r="D110" s="17" t="s">
        <v>42</v>
      </c>
      <c r="E110" s="14">
        <v>149891.71</v>
      </c>
      <c r="F110" s="14">
        <f t="shared" si="3"/>
        <v>149751.71</v>
      </c>
      <c r="G110" s="14">
        <v>149751.71</v>
      </c>
      <c r="H110" s="14">
        <v>0</v>
      </c>
      <c r="I110" s="14">
        <v>0</v>
      </c>
      <c r="J110" s="14">
        <v>149751.71</v>
      </c>
      <c r="K110" s="12">
        <f t="shared" si="4"/>
        <v>0</v>
      </c>
      <c r="L110" s="12">
        <f t="shared" si="5"/>
        <v>100</v>
      </c>
    </row>
    <row r="111" spans="1:12" ht="33.75" outlineLevel="1">
      <c r="A111" s="13" t="s">
        <v>108</v>
      </c>
      <c r="B111" s="17" t="s">
        <v>109</v>
      </c>
      <c r="C111" s="13"/>
      <c r="D111" s="17"/>
      <c r="E111" s="14">
        <v>441832.8</v>
      </c>
      <c r="F111" s="14">
        <f t="shared" si="3"/>
        <v>420000</v>
      </c>
      <c r="G111" s="14">
        <v>420000</v>
      </c>
      <c r="H111" s="14">
        <v>0</v>
      </c>
      <c r="I111" s="14">
        <v>0</v>
      </c>
      <c r="J111" s="14">
        <v>420000</v>
      </c>
      <c r="K111" s="12">
        <f t="shared" si="4"/>
        <v>0</v>
      </c>
      <c r="L111" s="12">
        <f t="shared" si="5"/>
        <v>100</v>
      </c>
    </row>
    <row r="112" spans="1:12" ht="33.75" outlineLevel="2">
      <c r="A112" s="13" t="s">
        <v>110</v>
      </c>
      <c r="B112" s="17" t="s">
        <v>111</v>
      </c>
      <c r="C112" s="13"/>
      <c r="D112" s="17"/>
      <c r="E112" s="14">
        <v>420000</v>
      </c>
      <c r="F112" s="14">
        <f t="shared" si="3"/>
        <v>420000</v>
      </c>
      <c r="G112" s="14">
        <v>420000</v>
      </c>
      <c r="H112" s="14">
        <v>0</v>
      </c>
      <c r="I112" s="14">
        <v>0</v>
      </c>
      <c r="J112" s="14">
        <v>420000</v>
      </c>
      <c r="K112" s="12">
        <f t="shared" si="4"/>
        <v>0</v>
      </c>
      <c r="L112" s="12">
        <f t="shared" si="5"/>
        <v>100</v>
      </c>
    </row>
    <row r="113" spans="1:12" ht="33.75" outlineLevel="7">
      <c r="A113" s="13" t="s">
        <v>110</v>
      </c>
      <c r="B113" s="17" t="s">
        <v>111</v>
      </c>
      <c r="C113" s="13" t="s">
        <v>41</v>
      </c>
      <c r="D113" s="17" t="s">
        <v>42</v>
      </c>
      <c r="E113" s="14">
        <v>420000</v>
      </c>
      <c r="F113" s="14">
        <f t="shared" si="3"/>
        <v>420000</v>
      </c>
      <c r="G113" s="14">
        <v>420000</v>
      </c>
      <c r="H113" s="14">
        <v>0</v>
      </c>
      <c r="I113" s="14">
        <v>0</v>
      </c>
      <c r="J113" s="14">
        <v>420000</v>
      </c>
      <c r="K113" s="12">
        <f t="shared" si="4"/>
        <v>0</v>
      </c>
      <c r="L113" s="12">
        <f t="shared" si="5"/>
        <v>100</v>
      </c>
    </row>
    <row r="114" spans="1:12" ht="56.25" outlineLevel="2">
      <c r="A114" s="13" t="s">
        <v>112</v>
      </c>
      <c r="B114" s="17" t="s">
        <v>113</v>
      </c>
      <c r="C114" s="13"/>
      <c r="D114" s="17"/>
      <c r="E114" s="14">
        <v>21832.799999999999</v>
      </c>
      <c r="F114" s="14">
        <f t="shared" si="3"/>
        <v>0</v>
      </c>
      <c r="G114" s="14">
        <v>0</v>
      </c>
      <c r="H114" s="14">
        <v>0</v>
      </c>
      <c r="I114" s="14">
        <v>0</v>
      </c>
      <c r="J114" s="14">
        <v>0</v>
      </c>
      <c r="K114" s="12">
        <f t="shared" si="4"/>
        <v>0</v>
      </c>
      <c r="L114" s="12">
        <v>0</v>
      </c>
    </row>
    <row r="115" spans="1:12" ht="56.25" outlineLevel="7">
      <c r="A115" s="13" t="s">
        <v>112</v>
      </c>
      <c r="B115" s="17" t="s">
        <v>113</v>
      </c>
      <c r="C115" s="13" t="s">
        <v>41</v>
      </c>
      <c r="D115" s="17" t="s">
        <v>42</v>
      </c>
      <c r="E115" s="14">
        <v>21832.799999999999</v>
      </c>
      <c r="F115" s="14">
        <f t="shared" si="3"/>
        <v>0</v>
      </c>
      <c r="G115" s="14">
        <v>0</v>
      </c>
      <c r="H115" s="14">
        <v>0</v>
      </c>
      <c r="I115" s="14">
        <v>0</v>
      </c>
      <c r="J115" s="14">
        <v>0</v>
      </c>
      <c r="K115" s="12">
        <f t="shared" si="4"/>
        <v>0</v>
      </c>
      <c r="L115" s="12">
        <v>0</v>
      </c>
    </row>
    <row r="116" spans="1:12" ht="22.5" outlineLevel="1">
      <c r="A116" s="13" t="s">
        <v>114</v>
      </c>
      <c r="B116" s="17" t="s">
        <v>115</v>
      </c>
      <c r="C116" s="13"/>
      <c r="D116" s="17"/>
      <c r="E116" s="14">
        <v>3123776</v>
      </c>
      <c r="F116" s="14">
        <f t="shared" si="3"/>
        <v>3123776</v>
      </c>
      <c r="G116" s="14">
        <v>3123776</v>
      </c>
      <c r="H116" s="14">
        <v>0</v>
      </c>
      <c r="I116" s="14">
        <v>0</v>
      </c>
      <c r="J116" s="14">
        <v>3123776</v>
      </c>
      <c r="K116" s="12">
        <f t="shared" si="4"/>
        <v>0</v>
      </c>
      <c r="L116" s="12">
        <f t="shared" si="5"/>
        <v>100</v>
      </c>
    </row>
    <row r="117" spans="1:12" ht="22.5" outlineLevel="2">
      <c r="A117" s="13" t="s">
        <v>116</v>
      </c>
      <c r="B117" s="17" t="s">
        <v>117</v>
      </c>
      <c r="C117" s="13"/>
      <c r="D117" s="17"/>
      <c r="E117" s="14">
        <v>3123776</v>
      </c>
      <c r="F117" s="14">
        <f t="shared" si="3"/>
        <v>3123776</v>
      </c>
      <c r="G117" s="14">
        <v>3123776</v>
      </c>
      <c r="H117" s="14">
        <v>0</v>
      </c>
      <c r="I117" s="14">
        <v>0</v>
      </c>
      <c r="J117" s="14">
        <v>3123776</v>
      </c>
      <c r="K117" s="12">
        <f t="shared" si="4"/>
        <v>0</v>
      </c>
      <c r="L117" s="12">
        <f t="shared" si="5"/>
        <v>100</v>
      </c>
    </row>
    <row r="118" spans="1:12" ht="33.75" outlineLevel="7">
      <c r="A118" s="13" t="s">
        <v>116</v>
      </c>
      <c r="B118" s="17" t="s">
        <v>117</v>
      </c>
      <c r="C118" s="13" t="s">
        <v>41</v>
      </c>
      <c r="D118" s="17" t="s">
        <v>42</v>
      </c>
      <c r="E118" s="14">
        <v>3123776</v>
      </c>
      <c r="F118" s="14">
        <f t="shared" si="3"/>
        <v>3123776</v>
      </c>
      <c r="G118" s="14">
        <v>3123776</v>
      </c>
      <c r="H118" s="14">
        <v>0</v>
      </c>
      <c r="I118" s="14">
        <v>0</v>
      </c>
      <c r="J118" s="14">
        <v>3123776</v>
      </c>
      <c r="K118" s="12">
        <f t="shared" si="4"/>
        <v>0</v>
      </c>
      <c r="L118" s="12">
        <f t="shared" si="5"/>
        <v>100</v>
      </c>
    </row>
    <row r="119" spans="1:12" ht="45">
      <c r="A119" s="13" t="s">
        <v>118</v>
      </c>
      <c r="B119" s="17" t="s">
        <v>119</v>
      </c>
      <c r="C119" s="13"/>
      <c r="D119" s="17"/>
      <c r="E119" s="14">
        <v>66000</v>
      </c>
      <c r="F119" s="14">
        <f t="shared" si="3"/>
        <v>66000</v>
      </c>
      <c r="G119" s="14">
        <v>66000</v>
      </c>
      <c r="H119" s="14">
        <v>0</v>
      </c>
      <c r="I119" s="14">
        <v>66000</v>
      </c>
      <c r="J119" s="14">
        <v>0</v>
      </c>
      <c r="K119" s="12">
        <f t="shared" si="4"/>
        <v>0</v>
      </c>
      <c r="L119" s="12">
        <f t="shared" si="5"/>
        <v>100</v>
      </c>
    </row>
    <row r="120" spans="1:12" ht="45" outlineLevel="1">
      <c r="A120" s="13" t="s">
        <v>120</v>
      </c>
      <c r="B120" s="17" t="s">
        <v>121</v>
      </c>
      <c r="C120" s="13"/>
      <c r="D120" s="17"/>
      <c r="E120" s="14">
        <v>66000</v>
      </c>
      <c r="F120" s="14">
        <f t="shared" si="3"/>
        <v>66000</v>
      </c>
      <c r="G120" s="14">
        <v>66000</v>
      </c>
      <c r="H120" s="14">
        <v>0</v>
      </c>
      <c r="I120" s="14">
        <v>66000</v>
      </c>
      <c r="J120" s="14">
        <v>0</v>
      </c>
      <c r="K120" s="12">
        <f t="shared" si="4"/>
        <v>0</v>
      </c>
      <c r="L120" s="12">
        <f t="shared" si="5"/>
        <v>100</v>
      </c>
    </row>
    <row r="121" spans="1:12" ht="123.75" outlineLevel="2">
      <c r="A121" s="13" t="s">
        <v>122</v>
      </c>
      <c r="B121" s="18" t="s">
        <v>123</v>
      </c>
      <c r="C121" s="13"/>
      <c r="D121" s="17"/>
      <c r="E121" s="14">
        <v>66000</v>
      </c>
      <c r="F121" s="14">
        <f t="shared" si="3"/>
        <v>66000</v>
      </c>
      <c r="G121" s="14">
        <v>66000</v>
      </c>
      <c r="H121" s="14">
        <v>0</v>
      </c>
      <c r="I121" s="14">
        <v>66000</v>
      </c>
      <c r="J121" s="14">
        <v>0</v>
      </c>
      <c r="K121" s="12">
        <f t="shared" si="4"/>
        <v>0</v>
      </c>
      <c r="L121" s="12">
        <f t="shared" si="5"/>
        <v>100</v>
      </c>
    </row>
    <row r="122" spans="1:12" ht="22.5" outlineLevel="3">
      <c r="A122" s="13" t="s">
        <v>124</v>
      </c>
      <c r="B122" s="17" t="s">
        <v>125</v>
      </c>
      <c r="C122" s="13"/>
      <c r="D122" s="17"/>
      <c r="E122" s="14">
        <v>66000</v>
      </c>
      <c r="F122" s="14">
        <f t="shared" si="3"/>
        <v>66000</v>
      </c>
      <c r="G122" s="14">
        <v>66000</v>
      </c>
      <c r="H122" s="14">
        <v>0</v>
      </c>
      <c r="I122" s="14">
        <v>66000</v>
      </c>
      <c r="J122" s="14">
        <v>0</v>
      </c>
      <c r="K122" s="12">
        <f t="shared" si="4"/>
        <v>0</v>
      </c>
      <c r="L122" s="12">
        <f t="shared" si="5"/>
        <v>100</v>
      </c>
    </row>
    <row r="123" spans="1:12" ht="33.75" outlineLevel="7">
      <c r="A123" s="13" t="s">
        <v>124</v>
      </c>
      <c r="B123" s="17" t="s">
        <v>125</v>
      </c>
      <c r="C123" s="13" t="s">
        <v>41</v>
      </c>
      <c r="D123" s="17" t="s">
        <v>42</v>
      </c>
      <c r="E123" s="14">
        <v>66000</v>
      </c>
      <c r="F123" s="14">
        <f t="shared" si="3"/>
        <v>66000</v>
      </c>
      <c r="G123" s="14">
        <v>66000</v>
      </c>
      <c r="H123" s="14">
        <v>0</v>
      </c>
      <c r="I123" s="14">
        <v>66000</v>
      </c>
      <c r="J123" s="14">
        <v>0</v>
      </c>
      <c r="K123" s="12">
        <f t="shared" si="4"/>
        <v>0</v>
      </c>
      <c r="L123" s="12">
        <f t="shared" si="5"/>
        <v>100</v>
      </c>
    </row>
    <row r="124" spans="1:12" ht="33.75">
      <c r="A124" s="13" t="s">
        <v>126</v>
      </c>
      <c r="B124" s="17" t="s">
        <v>127</v>
      </c>
      <c r="C124" s="13"/>
      <c r="D124" s="17"/>
      <c r="E124" s="14">
        <v>8969205.5999999996</v>
      </c>
      <c r="F124" s="14">
        <f t="shared" si="3"/>
        <v>6408987.6999999993</v>
      </c>
      <c r="G124" s="14">
        <v>6021356.5199999996</v>
      </c>
      <c r="H124" s="14">
        <v>2335838.2999999998</v>
      </c>
      <c r="I124" s="14">
        <v>2417294.2599999998</v>
      </c>
      <c r="J124" s="14">
        <v>1655855.14</v>
      </c>
      <c r="K124" s="12">
        <f t="shared" si="4"/>
        <v>387631.1799999997</v>
      </c>
      <c r="L124" s="12">
        <f t="shared" si="5"/>
        <v>93.951756530910487</v>
      </c>
    </row>
    <row r="125" spans="1:12" ht="45" outlineLevel="1">
      <c r="A125" s="13" t="s">
        <v>128</v>
      </c>
      <c r="B125" s="17" t="s">
        <v>129</v>
      </c>
      <c r="C125" s="13"/>
      <c r="D125" s="17"/>
      <c r="E125" s="14">
        <v>7754175.5999999996</v>
      </c>
      <c r="F125" s="14">
        <f t="shared" si="3"/>
        <v>5265660.2699999996</v>
      </c>
      <c r="G125" s="14">
        <v>5244999.74</v>
      </c>
      <c r="H125" s="14">
        <v>1744695.81</v>
      </c>
      <c r="I125" s="14">
        <v>1909636.79</v>
      </c>
      <c r="J125" s="14">
        <v>1611327.67</v>
      </c>
      <c r="K125" s="12">
        <f t="shared" si="4"/>
        <v>20660.529999999329</v>
      </c>
      <c r="L125" s="12">
        <f t="shared" si="5"/>
        <v>99.607636479745793</v>
      </c>
    </row>
    <row r="126" spans="1:12" ht="56.25" outlineLevel="2">
      <c r="A126" s="13" t="s">
        <v>130</v>
      </c>
      <c r="B126" s="17" t="s">
        <v>131</v>
      </c>
      <c r="C126" s="13"/>
      <c r="D126" s="17"/>
      <c r="E126" s="14">
        <v>1503610</v>
      </c>
      <c r="F126" s="14">
        <f t="shared" si="3"/>
        <v>1217574.3400000001</v>
      </c>
      <c r="G126" s="14">
        <v>1196913.81</v>
      </c>
      <c r="H126" s="14">
        <v>364200.03</v>
      </c>
      <c r="I126" s="14">
        <v>489831.99</v>
      </c>
      <c r="J126" s="14">
        <v>363542.32</v>
      </c>
      <c r="K126" s="12">
        <f t="shared" si="4"/>
        <v>20660.530000000028</v>
      </c>
      <c r="L126" s="12">
        <f t="shared" si="5"/>
        <v>98.303140159803306</v>
      </c>
    </row>
    <row r="127" spans="1:12" ht="56.25" outlineLevel="3">
      <c r="A127" s="13" t="s">
        <v>132</v>
      </c>
      <c r="B127" s="17" t="s">
        <v>133</v>
      </c>
      <c r="C127" s="13"/>
      <c r="D127" s="17"/>
      <c r="E127" s="14">
        <v>337910</v>
      </c>
      <c r="F127" s="14">
        <f t="shared" si="3"/>
        <v>337910</v>
      </c>
      <c r="G127" s="14">
        <v>337910</v>
      </c>
      <c r="H127" s="14">
        <v>60000</v>
      </c>
      <c r="I127" s="14">
        <v>211000</v>
      </c>
      <c r="J127" s="14">
        <v>66910</v>
      </c>
      <c r="K127" s="12">
        <f t="shared" si="4"/>
        <v>0</v>
      </c>
      <c r="L127" s="12">
        <f t="shared" si="5"/>
        <v>100</v>
      </c>
    </row>
    <row r="128" spans="1:12" ht="56.25" outlineLevel="7">
      <c r="A128" s="13" t="s">
        <v>132</v>
      </c>
      <c r="B128" s="17" t="s">
        <v>133</v>
      </c>
      <c r="C128" s="13" t="s">
        <v>15</v>
      </c>
      <c r="D128" s="17" t="s">
        <v>16</v>
      </c>
      <c r="E128" s="14">
        <v>337910</v>
      </c>
      <c r="F128" s="14">
        <f t="shared" si="3"/>
        <v>337910</v>
      </c>
      <c r="G128" s="14">
        <v>337910</v>
      </c>
      <c r="H128" s="14">
        <v>60000</v>
      </c>
      <c r="I128" s="14">
        <v>211000</v>
      </c>
      <c r="J128" s="14">
        <v>66910</v>
      </c>
      <c r="K128" s="12">
        <f t="shared" si="4"/>
        <v>0</v>
      </c>
      <c r="L128" s="12">
        <f t="shared" si="5"/>
        <v>100</v>
      </c>
    </row>
    <row r="129" spans="1:12" ht="45" outlineLevel="3">
      <c r="A129" s="13" t="s">
        <v>134</v>
      </c>
      <c r="B129" s="17" t="s">
        <v>135</v>
      </c>
      <c r="C129" s="13"/>
      <c r="D129" s="17"/>
      <c r="E129" s="14">
        <v>917200</v>
      </c>
      <c r="F129" s="14">
        <f t="shared" si="3"/>
        <v>689274.34000000008</v>
      </c>
      <c r="G129" s="14">
        <v>682778.81</v>
      </c>
      <c r="H129" s="14">
        <v>229300.03</v>
      </c>
      <c r="I129" s="14">
        <v>229299.99</v>
      </c>
      <c r="J129" s="14">
        <v>230674.32</v>
      </c>
      <c r="K129" s="12">
        <f t="shared" si="4"/>
        <v>6495.5300000000279</v>
      </c>
      <c r="L129" s="12">
        <f t="shared" si="5"/>
        <v>99.057627765455479</v>
      </c>
    </row>
    <row r="130" spans="1:12" ht="78.75" outlineLevel="7">
      <c r="A130" s="13" t="s">
        <v>134</v>
      </c>
      <c r="B130" s="17" t="s">
        <v>135</v>
      </c>
      <c r="C130" s="13" t="s">
        <v>21</v>
      </c>
      <c r="D130" s="17" t="s">
        <v>22</v>
      </c>
      <c r="E130" s="14">
        <v>877065.28</v>
      </c>
      <c r="F130" s="14">
        <f t="shared" si="3"/>
        <v>675804.44</v>
      </c>
      <c r="G130" s="14">
        <v>675184.44</v>
      </c>
      <c r="H130" s="14">
        <v>225013.76000000001</v>
      </c>
      <c r="I130" s="14">
        <v>227048.46</v>
      </c>
      <c r="J130" s="14">
        <v>223742.22</v>
      </c>
      <c r="K130" s="12">
        <f t="shared" si="4"/>
        <v>620</v>
      </c>
      <c r="L130" s="12">
        <f t="shared" si="5"/>
        <v>99.908257483481464</v>
      </c>
    </row>
    <row r="131" spans="1:12" ht="45" outlineLevel="7">
      <c r="A131" s="13" t="s">
        <v>134</v>
      </c>
      <c r="B131" s="17" t="s">
        <v>135</v>
      </c>
      <c r="C131" s="13" t="s">
        <v>41</v>
      </c>
      <c r="D131" s="17" t="s">
        <v>42</v>
      </c>
      <c r="E131" s="14">
        <v>40134.720000000001</v>
      </c>
      <c r="F131" s="14">
        <f t="shared" si="3"/>
        <v>13469.900000000001</v>
      </c>
      <c r="G131" s="14">
        <v>7594.37</v>
      </c>
      <c r="H131" s="14">
        <v>4286.2700000000004</v>
      </c>
      <c r="I131" s="14">
        <v>2251.5300000000002</v>
      </c>
      <c r="J131" s="14">
        <v>6932.1</v>
      </c>
      <c r="K131" s="12">
        <f t="shared" si="4"/>
        <v>5875.5300000000016</v>
      </c>
      <c r="L131" s="12">
        <f t="shared" si="5"/>
        <v>56.380299779508377</v>
      </c>
    </row>
    <row r="132" spans="1:12" ht="33.75" outlineLevel="3">
      <c r="A132" s="13" t="s">
        <v>136</v>
      </c>
      <c r="B132" s="17" t="s">
        <v>137</v>
      </c>
      <c r="C132" s="13"/>
      <c r="D132" s="17"/>
      <c r="E132" s="14">
        <v>248500</v>
      </c>
      <c r="F132" s="14">
        <f t="shared" si="3"/>
        <v>190390</v>
      </c>
      <c r="G132" s="14">
        <v>176225</v>
      </c>
      <c r="H132" s="14">
        <v>74900</v>
      </c>
      <c r="I132" s="14">
        <v>49532</v>
      </c>
      <c r="J132" s="14">
        <v>65958</v>
      </c>
      <c r="K132" s="12">
        <f t="shared" si="4"/>
        <v>14165</v>
      </c>
      <c r="L132" s="12">
        <f t="shared" si="5"/>
        <v>92.560008403802712</v>
      </c>
    </row>
    <row r="133" spans="1:12" ht="78.75" outlineLevel="7">
      <c r="A133" s="13" t="s">
        <v>136</v>
      </c>
      <c r="B133" s="17" t="s">
        <v>137</v>
      </c>
      <c r="C133" s="13" t="s">
        <v>21</v>
      </c>
      <c r="D133" s="17" t="s">
        <v>22</v>
      </c>
      <c r="E133" s="14">
        <v>248500</v>
      </c>
      <c r="F133" s="14">
        <f t="shared" si="3"/>
        <v>190390</v>
      </c>
      <c r="G133" s="14">
        <v>176225</v>
      </c>
      <c r="H133" s="14">
        <v>74900</v>
      </c>
      <c r="I133" s="14">
        <v>49532</v>
      </c>
      <c r="J133" s="14">
        <v>65958</v>
      </c>
      <c r="K133" s="12">
        <f t="shared" si="4"/>
        <v>14165</v>
      </c>
      <c r="L133" s="12">
        <f t="shared" si="5"/>
        <v>92.560008403802712</v>
      </c>
    </row>
    <row r="134" spans="1:12" ht="33.75" outlineLevel="2">
      <c r="A134" s="13" t="s">
        <v>138</v>
      </c>
      <c r="B134" s="17" t="s">
        <v>139</v>
      </c>
      <c r="C134" s="13"/>
      <c r="D134" s="17"/>
      <c r="E134" s="14">
        <v>6250565.5999999996</v>
      </c>
      <c r="F134" s="14">
        <f t="shared" si="3"/>
        <v>4048085.93</v>
      </c>
      <c r="G134" s="14">
        <v>4048085.93</v>
      </c>
      <c r="H134" s="14">
        <v>1380495.78</v>
      </c>
      <c r="I134" s="14">
        <v>1419804.8</v>
      </c>
      <c r="J134" s="14">
        <v>1247785.3500000001</v>
      </c>
      <c r="K134" s="12">
        <f t="shared" si="4"/>
        <v>0</v>
      </c>
      <c r="L134" s="12">
        <f t="shared" si="5"/>
        <v>100</v>
      </c>
    </row>
    <row r="135" spans="1:12" ht="22.5" outlineLevel="3">
      <c r="A135" s="13" t="s">
        <v>140</v>
      </c>
      <c r="B135" s="17" t="s">
        <v>141</v>
      </c>
      <c r="C135" s="13"/>
      <c r="D135" s="17"/>
      <c r="E135" s="14">
        <v>721450</v>
      </c>
      <c r="F135" s="14">
        <f t="shared" si="3"/>
        <v>77000</v>
      </c>
      <c r="G135" s="14">
        <v>77000</v>
      </c>
      <c r="H135" s="14">
        <v>0</v>
      </c>
      <c r="I135" s="14">
        <v>65000</v>
      </c>
      <c r="J135" s="14">
        <v>12000</v>
      </c>
      <c r="K135" s="12">
        <f t="shared" si="4"/>
        <v>0</v>
      </c>
      <c r="L135" s="12">
        <f t="shared" si="5"/>
        <v>100</v>
      </c>
    </row>
    <row r="136" spans="1:12" ht="33.75" outlineLevel="7">
      <c r="A136" s="13" t="s">
        <v>140</v>
      </c>
      <c r="B136" s="17" t="s">
        <v>141</v>
      </c>
      <c r="C136" s="13" t="s">
        <v>41</v>
      </c>
      <c r="D136" s="17" t="s">
        <v>42</v>
      </c>
      <c r="E136" s="14">
        <v>721450</v>
      </c>
      <c r="F136" s="14">
        <f t="shared" si="3"/>
        <v>77000</v>
      </c>
      <c r="G136" s="14">
        <v>77000</v>
      </c>
      <c r="H136" s="14">
        <v>0</v>
      </c>
      <c r="I136" s="14">
        <v>65000</v>
      </c>
      <c r="J136" s="14">
        <v>12000</v>
      </c>
      <c r="K136" s="12">
        <f t="shared" si="4"/>
        <v>0</v>
      </c>
      <c r="L136" s="12">
        <f t="shared" si="5"/>
        <v>100</v>
      </c>
    </row>
    <row r="137" spans="1:12" ht="67.5" outlineLevel="3">
      <c r="A137" s="13" t="s">
        <v>142</v>
      </c>
      <c r="B137" s="17" t="s">
        <v>143</v>
      </c>
      <c r="C137" s="13"/>
      <c r="D137" s="17"/>
      <c r="E137" s="14">
        <v>5529115.5999999996</v>
      </c>
      <c r="F137" s="14">
        <f t="shared" si="3"/>
        <v>3971085.93</v>
      </c>
      <c r="G137" s="14">
        <v>3971085.93</v>
      </c>
      <c r="H137" s="14">
        <v>1380495.78</v>
      </c>
      <c r="I137" s="14">
        <v>1354804.8</v>
      </c>
      <c r="J137" s="14">
        <v>1235785.3500000001</v>
      </c>
      <c r="K137" s="12">
        <f t="shared" si="4"/>
        <v>0</v>
      </c>
      <c r="L137" s="12">
        <f t="shared" si="5"/>
        <v>100</v>
      </c>
    </row>
    <row r="138" spans="1:12" ht="78.75" outlineLevel="7">
      <c r="A138" s="13" t="s">
        <v>142</v>
      </c>
      <c r="B138" s="17" t="s">
        <v>143</v>
      </c>
      <c r="C138" s="13" t="s">
        <v>21</v>
      </c>
      <c r="D138" s="17" t="s">
        <v>22</v>
      </c>
      <c r="E138" s="14">
        <v>5092251.2300000004</v>
      </c>
      <c r="F138" s="14">
        <f t="shared" si="3"/>
        <v>3659387.6100000003</v>
      </c>
      <c r="G138" s="14">
        <v>3659387.61</v>
      </c>
      <c r="H138" s="14">
        <v>1277511.96</v>
      </c>
      <c r="I138" s="14">
        <v>1249767.99</v>
      </c>
      <c r="J138" s="14">
        <v>1132107.6599999999</v>
      </c>
      <c r="K138" s="12">
        <f t="shared" si="4"/>
        <v>0</v>
      </c>
      <c r="L138" s="12">
        <f t="shared" si="5"/>
        <v>99.999999999999986</v>
      </c>
    </row>
    <row r="139" spans="1:12" ht="67.5" outlineLevel="7">
      <c r="A139" s="13" t="s">
        <v>142</v>
      </c>
      <c r="B139" s="17" t="s">
        <v>143</v>
      </c>
      <c r="C139" s="13" t="s">
        <v>41</v>
      </c>
      <c r="D139" s="17" t="s">
        <v>42</v>
      </c>
      <c r="E139" s="14">
        <v>436864.37</v>
      </c>
      <c r="F139" s="14">
        <f t="shared" si="3"/>
        <v>311698.32</v>
      </c>
      <c r="G139" s="14">
        <v>311698.32</v>
      </c>
      <c r="H139" s="14">
        <v>102983.82</v>
      </c>
      <c r="I139" s="14">
        <v>105036.81</v>
      </c>
      <c r="J139" s="14">
        <v>103677.69</v>
      </c>
      <c r="K139" s="12">
        <f t="shared" si="4"/>
        <v>0</v>
      </c>
      <c r="L139" s="12">
        <f t="shared" si="5"/>
        <v>100</v>
      </c>
    </row>
    <row r="140" spans="1:12" ht="33.75" outlineLevel="1">
      <c r="A140" s="13" t="s">
        <v>144</v>
      </c>
      <c r="B140" s="17" t="s">
        <v>145</v>
      </c>
      <c r="C140" s="13"/>
      <c r="D140" s="17"/>
      <c r="E140" s="14">
        <v>273420</v>
      </c>
      <c r="F140" s="14">
        <f t="shared" si="3"/>
        <v>215567.43</v>
      </c>
      <c r="G140" s="14">
        <v>215567.43</v>
      </c>
      <c r="H140" s="14">
        <v>10552.49</v>
      </c>
      <c r="I140" s="14">
        <v>173357.47</v>
      </c>
      <c r="J140" s="14">
        <v>31657.47</v>
      </c>
      <c r="K140" s="12">
        <f t="shared" si="4"/>
        <v>0</v>
      </c>
      <c r="L140" s="12">
        <f t="shared" si="5"/>
        <v>100</v>
      </c>
    </row>
    <row r="141" spans="1:12" ht="22.5" outlineLevel="2">
      <c r="A141" s="13" t="s">
        <v>146</v>
      </c>
      <c r="B141" s="17" t="s">
        <v>147</v>
      </c>
      <c r="C141" s="13"/>
      <c r="D141" s="17"/>
      <c r="E141" s="14">
        <v>273420</v>
      </c>
      <c r="F141" s="14">
        <f t="shared" ref="F141:F204" si="6">H141+I141+J141</f>
        <v>215567.43</v>
      </c>
      <c r="G141" s="14">
        <v>215567.43</v>
      </c>
      <c r="H141" s="14">
        <v>10552.49</v>
      </c>
      <c r="I141" s="14">
        <v>173357.47</v>
      </c>
      <c r="J141" s="14">
        <v>31657.47</v>
      </c>
      <c r="K141" s="12">
        <f t="shared" ref="K141:K204" si="7">F141-G141</f>
        <v>0</v>
      </c>
      <c r="L141" s="12">
        <f t="shared" ref="L141:L204" si="8">G141/F141*100</f>
        <v>100</v>
      </c>
    </row>
    <row r="142" spans="1:12" ht="22.5" outlineLevel="3">
      <c r="A142" s="13" t="s">
        <v>148</v>
      </c>
      <c r="B142" s="17" t="s">
        <v>149</v>
      </c>
      <c r="C142" s="13"/>
      <c r="D142" s="17"/>
      <c r="E142" s="14">
        <v>152420</v>
      </c>
      <c r="F142" s="14">
        <f t="shared" si="6"/>
        <v>94567.43</v>
      </c>
      <c r="G142" s="14">
        <v>94567.43</v>
      </c>
      <c r="H142" s="14">
        <v>10552.49</v>
      </c>
      <c r="I142" s="14">
        <v>52357.47</v>
      </c>
      <c r="J142" s="14">
        <v>31657.47</v>
      </c>
      <c r="K142" s="12">
        <f t="shared" si="7"/>
        <v>0</v>
      </c>
      <c r="L142" s="12">
        <f t="shared" si="8"/>
        <v>100</v>
      </c>
    </row>
    <row r="143" spans="1:12" ht="33.75" outlineLevel="7">
      <c r="A143" s="13" t="s">
        <v>148</v>
      </c>
      <c r="B143" s="17" t="s">
        <v>149</v>
      </c>
      <c r="C143" s="13" t="s">
        <v>41</v>
      </c>
      <c r="D143" s="17" t="s">
        <v>42</v>
      </c>
      <c r="E143" s="14">
        <v>152420</v>
      </c>
      <c r="F143" s="14">
        <f t="shared" si="6"/>
        <v>94567.43</v>
      </c>
      <c r="G143" s="14">
        <v>94567.43</v>
      </c>
      <c r="H143" s="14">
        <v>10552.49</v>
      </c>
      <c r="I143" s="14">
        <v>52357.47</v>
      </c>
      <c r="J143" s="14">
        <v>31657.47</v>
      </c>
      <c r="K143" s="12">
        <f t="shared" si="7"/>
        <v>0</v>
      </c>
      <c r="L143" s="12">
        <f t="shared" si="8"/>
        <v>100</v>
      </c>
    </row>
    <row r="144" spans="1:12" ht="22.5" outlineLevel="3">
      <c r="A144" s="13" t="s">
        <v>150</v>
      </c>
      <c r="B144" s="17" t="s">
        <v>151</v>
      </c>
      <c r="C144" s="13"/>
      <c r="D144" s="17"/>
      <c r="E144" s="14">
        <v>121000</v>
      </c>
      <c r="F144" s="14">
        <f t="shared" si="6"/>
        <v>121000</v>
      </c>
      <c r="G144" s="14">
        <v>121000</v>
      </c>
      <c r="H144" s="14">
        <v>0</v>
      </c>
      <c r="I144" s="14">
        <v>121000</v>
      </c>
      <c r="J144" s="14">
        <v>0</v>
      </c>
      <c r="K144" s="12">
        <f t="shared" si="7"/>
        <v>0</v>
      </c>
      <c r="L144" s="12">
        <f t="shared" si="8"/>
        <v>100</v>
      </c>
    </row>
    <row r="145" spans="1:12" ht="45" outlineLevel="7">
      <c r="A145" s="13" t="s">
        <v>150</v>
      </c>
      <c r="B145" s="17" t="s">
        <v>151</v>
      </c>
      <c r="C145" s="13" t="s">
        <v>15</v>
      </c>
      <c r="D145" s="17" t="s">
        <v>16</v>
      </c>
      <c r="E145" s="14">
        <v>121000</v>
      </c>
      <c r="F145" s="14">
        <f t="shared" si="6"/>
        <v>121000</v>
      </c>
      <c r="G145" s="14">
        <v>121000</v>
      </c>
      <c r="H145" s="14">
        <v>0</v>
      </c>
      <c r="I145" s="14">
        <v>121000</v>
      </c>
      <c r="J145" s="14">
        <v>0</v>
      </c>
      <c r="K145" s="12">
        <f t="shared" si="7"/>
        <v>0</v>
      </c>
      <c r="L145" s="12">
        <f t="shared" si="8"/>
        <v>100</v>
      </c>
    </row>
    <row r="146" spans="1:12" ht="45" outlineLevel="1">
      <c r="A146" s="13" t="s">
        <v>152</v>
      </c>
      <c r="B146" s="17" t="s">
        <v>153</v>
      </c>
      <c r="C146" s="13"/>
      <c r="D146" s="17"/>
      <c r="E146" s="14">
        <v>26810</v>
      </c>
      <c r="F146" s="14">
        <f t="shared" si="6"/>
        <v>12960</v>
      </c>
      <c r="G146" s="14">
        <v>12960</v>
      </c>
      <c r="H146" s="14">
        <v>90</v>
      </c>
      <c r="I146" s="14">
        <v>0</v>
      </c>
      <c r="J146" s="14">
        <v>12870</v>
      </c>
      <c r="K146" s="12">
        <f t="shared" si="7"/>
        <v>0</v>
      </c>
      <c r="L146" s="12">
        <f t="shared" si="8"/>
        <v>100</v>
      </c>
    </row>
    <row r="147" spans="1:12" ht="33.75" outlineLevel="2">
      <c r="A147" s="13" t="s">
        <v>154</v>
      </c>
      <c r="B147" s="17" t="s">
        <v>155</v>
      </c>
      <c r="C147" s="13"/>
      <c r="D147" s="17"/>
      <c r="E147" s="14">
        <v>26810</v>
      </c>
      <c r="F147" s="14">
        <f t="shared" si="6"/>
        <v>12960</v>
      </c>
      <c r="G147" s="14">
        <v>12960</v>
      </c>
      <c r="H147" s="14">
        <v>90</v>
      </c>
      <c r="I147" s="14">
        <v>0</v>
      </c>
      <c r="J147" s="14">
        <v>12870</v>
      </c>
      <c r="K147" s="12">
        <f t="shared" si="7"/>
        <v>0</v>
      </c>
      <c r="L147" s="12">
        <f t="shared" si="8"/>
        <v>100</v>
      </c>
    </row>
    <row r="148" spans="1:12" ht="45" outlineLevel="3">
      <c r="A148" s="13" t="s">
        <v>156</v>
      </c>
      <c r="B148" s="17" t="s">
        <v>157</v>
      </c>
      <c r="C148" s="13"/>
      <c r="D148" s="17"/>
      <c r="E148" s="14">
        <v>26810</v>
      </c>
      <c r="F148" s="14">
        <f t="shared" si="6"/>
        <v>12960</v>
      </c>
      <c r="G148" s="14">
        <v>12960</v>
      </c>
      <c r="H148" s="14">
        <v>90</v>
      </c>
      <c r="I148" s="14">
        <v>0</v>
      </c>
      <c r="J148" s="14">
        <v>12870</v>
      </c>
      <c r="K148" s="12">
        <f t="shared" si="7"/>
        <v>0</v>
      </c>
      <c r="L148" s="12">
        <f t="shared" si="8"/>
        <v>100</v>
      </c>
    </row>
    <row r="149" spans="1:12" ht="45" outlineLevel="7">
      <c r="A149" s="13" t="s">
        <v>156</v>
      </c>
      <c r="B149" s="17" t="s">
        <v>157</v>
      </c>
      <c r="C149" s="13" t="s">
        <v>41</v>
      </c>
      <c r="D149" s="17" t="s">
        <v>42</v>
      </c>
      <c r="E149" s="14">
        <v>26810</v>
      </c>
      <c r="F149" s="14">
        <f t="shared" si="6"/>
        <v>12960</v>
      </c>
      <c r="G149" s="14">
        <v>12960</v>
      </c>
      <c r="H149" s="14">
        <v>90</v>
      </c>
      <c r="I149" s="14">
        <v>0</v>
      </c>
      <c r="J149" s="14">
        <v>12870</v>
      </c>
      <c r="K149" s="12">
        <f t="shared" si="7"/>
        <v>0</v>
      </c>
      <c r="L149" s="12">
        <f t="shared" si="8"/>
        <v>100</v>
      </c>
    </row>
    <row r="150" spans="1:12" ht="33.75" outlineLevel="1">
      <c r="A150" s="13" t="s">
        <v>158</v>
      </c>
      <c r="B150" s="17" t="s">
        <v>159</v>
      </c>
      <c r="C150" s="13"/>
      <c r="D150" s="17"/>
      <c r="E150" s="14">
        <v>914800</v>
      </c>
      <c r="F150" s="14">
        <f t="shared" si="6"/>
        <v>914800</v>
      </c>
      <c r="G150" s="14">
        <v>547829.35</v>
      </c>
      <c r="H150" s="14">
        <v>580500</v>
      </c>
      <c r="I150" s="14">
        <v>334300</v>
      </c>
      <c r="J150" s="14">
        <v>0</v>
      </c>
      <c r="K150" s="12">
        <f t="shared" si="7"/>
        <v>366970.65</v>
      </c>
      <c r="L150" s="12">
        <f t="shared" si="8"/>
        <v>59.88514975951027</v>
      </c>
    </row>
    <row r="151" spans="1:12" ht="22.5" outlineLevel="2">
      <c r="A151" s="13" t="s">
        <v>160</v>
      </c>
      <c r="B151" s="17" t="s">
        <v>161</v>
      </c>
      <c r="C151" s="13"/>
      <c r="D151" s="17"/>
      <c r="E151" s="14">
        <v>914800</v>
      </c>
      <c r="F151" s="14">
        <f t="shared" si="6"/>
        <v>914800</v>
      </c>
      <c r="G151" s="14">
        <v>547829.35</v>
      </c>
      <c r="H151" s="14">
        <v>580500</v>
      </c>
      <c r="I151" s="14">
        <v>334300</v>
      </c>
      <c r="J151" s="14">
        <v>0</v>
      </c>
      <c r="K151" s="12">
        <f t="shared" si="7"/>
        <v>366970.65</v>
      </c>
      <c r="L151" s="12">
        <f t="shared" si="8"/>
        <v>59.88514975951027</v>
      </c>
    </row>
    <row r="152" spans="1:12" ht="33.75" outlineLevel="3">
      <c r="A152" s="13" t="s">
        <v>162</v>
      </c>
      <c r="B152" s="17" t="s">
        <v>163</v>
      </c>
      <c r="C152" s="13"/>
      <c r="D152" s="17"/>
      <c r="E152" s="14">
        <v>883600</v>
      </c>
      <c r="F152" s="14">
        <f t="shared" si="6"/>
        <v>883600</v>
      </c>
      <c r="G152" s="14">
        <v>516629.35</v>
      </c>
      <c r="H152" s="14">
        <v>550000</v>
      </c>
      <c r="I152" s="14">
        <v>333600</v>
      </c>
      <c r="J152" s="14">
        <v>0</v>
      </c>
      <c r="K152" s="12">
        <f t="shared" si="7"/>
        <v>366970.65</v>
      </c>
      <c r="L152" s="12">
        <f t="shared" si="8"/>
        <v>58.468690583974649</v>
      </c>
    </row>
    <row r="153" spans="1:12" ht="33.75" outlineLevel="7">
      <c r="A153" s="13" t="s">
        <v>162</v>
      </c>
      <c r="B153" s="17" t="s">
        <v>163</v>
      </c>
      <c r="C153" s="13" t="s">
        <v>41</v>
      </c>
      <c r="D153" s="17" t="s">
        <v>42</v>
      </c>
      <c r="E153" s="14">
        <v>883600</v>
      </c>
      <c r="F153" s="14">
        <f t="shared" si="6"/>
        <v>883600</v>
      </c>
      <c r="G153" s="14">
        <v>516629.35</v>
      </c>
      <c r="H153" s="14">
        <v>550000</v>
      </c>
      <c r="I153" s="14">
        <v>333600</v>
      </c>
      <c r="J153" s="14">
        <v>0</v>
      </c>
      <c r="K153" s="12">
        <f t="shared" si="7"/>
        <v>366970.65</v>
      </c>
      <c r="L153" s="12">
        <f t="shared" si="8"/>
        <v>58.468690583974649</v>
      </c>
    </row>
    <row r="154" spans="1:12" ht="45" outlineLevel="3">
      <c r="A154" s="13" t="s">
        <v>164</v>
      </c>
      <c r="B154" s="17" t="s">
        <v>165</v>
      </c>
      <c r="C154" s="13"/>
      <c r="D154" s="17"/>
      <c r="E154" s="14">
        <v>31200</v>
      </c>
      <c r="F154" s="14">
        <f t="shared" si="6"/>
        <v>31200</v>
      </c>
      <c r="G154" s="14">
        <v>31200</v>
      </c>
      <c r="H154" s="14">
        <v>30500</v>
      </c>
      <c r="I154" s="14">
        <v>700</v>
      </c>
      <c r="J154" s="14">
        <v>0</v>
      </c>
      <c r="K154" s="12">
        <f t="shared" si="7"/>
        <v>0</v>
      </c>
      <c r="L154" s="12">
        <f t="shared" si="8"/>
        <v>100</v>
      </c>
    </row>
    <row r="155" spans="1:12" ht="78.75" outlineLevel="7">
      <c r="A155" s="13" t="s">
        <v>164</v>
      </c>
      <c r="B155" s="17" t="s">
        <v>165</v>
      </c>
      <c r="C155" s="13" t="s">
        <v>21</v>
      </c>
      <c r="D155" s="17" t="s">
        <v>22</v>
      </c>
      <c r="E155" s="14">
        <v>31200</v>
      </c>
      <c r="F155" s="14">
        <f t="shared" si="6"/>
        <v>31200</v>
      </c>
      <c r="G155" s="14">
        <v>31200</v>
      </c>
      <c r="H155" s="14">
        <v>30500</v>
      </c>
      <c r="I155" s="14">
        <v>700</v>
      </c>
      <c r="J155" s="14">
        <v>0</v>
      </c>
      <c r="K155" s="12">
        <f t="shared" si="7"/>
        <v>0</v>
      </c>
      <c r="L155" s="12">
        <f t="shared" si="8"/>
        <v>100</v>
      </c>
    </row>
    <row r="156" spans="1:12" ht="33.75">
      <c r="A156" s="13" t="s">
        <v>166</v>
      </c>
      <c r="B156" s="17" t="s">
        <v>167</v>
      </c>
      <c r="C156" s="13"/>
      <c r="D156" s="17"/>
      <c r="E156" s="14">
        <v>298754387.89999998</v>
      </c>
      <c r="F156" s="14">
        <f t="shared" si="6"/>
        <v>251137065.24000001</v>
      </c>
      <c r="G156" s="14">
        <v>235627305.18000001</v>
      </c>
      <c r="H156" s="14">
        <v>28143206.059999999</v>
      </c>
      <c r="I156" s="14">
        <v>135438945.94999999</v>
      </c>
      <c r="J156" s="14">
        <v>87554913.230000004</v>
      </c>
      <c r="K156" s="12">
        <f t="shared" si="7"/>
        <v>15509760.060000002</v>
      </c>
      <c r="L156" s="12">
        <f t="shared" si="8"/>
        <v>93.82418519338114</v>
      </c>
    </row>
    <row r="157" spans="1:12" ht="22.5" outlineLevel="1">
      <c r="A157" s="13" t="s">
        <v>168</v>
      </c>
      <c r="B157" s="17" t="s">
        <v>169</v>
      </c>
      <c r="C157" s="13"/>
      <c r="D157" s="17"/>
      <c r="E157" s="14">
        <v>207918104.44999999</v>
      </c>
      <c r="F157" s="14">
        <f t="shared" si="6"/>
        <v>172925122.33000001</v>
      </c>
      <c r="G157" s="14">
        <v>162130734.06999999</v>
      </c>
      <c r="H157" s="14">
        <v>19224111.629999999</v>
      </c>
      <c r="I157" s="14">
        <v>115416343.73999999</v>
      </c>
      <c r="J157" s="14">
        <v>38284666.960000001</v>
      </c>
      <c r="K157" s="12">
        <f t="shared" si="7"/>
        <v>10794388.26000002</v>
      </c>
      <c r="L157" s="12">
        <f t="shared" si="8"/>
        <v>93.75776745763946</v>
      </c>
    </row>
    <row r="158" spans="1:12" ht="22.5" outlineLevel="2">
      <c r="A158" s="13" t="s">
        <v>170</v>
      </c>
      <c r="B158" s="17" t="s">
        <v>171</v>
      </c>
      <c r="C158" s="13"/>
      <c r="D158" s="17"/>
      <c r="E158" s="14">
        <v>2199240</v>
      </c>
      <c r="F158" s="14">
        <f t="shared" si="6"/>
        <v>1450333.17</v>
      </c>
      <c r="G158" s="14">
        <v>1419320.29</v>
      </c>
      <c r="H158" s="14">
        <v>199100</v>
      </c>
      <c r="I158" s="14">
        <v>409001.8</v>
      </c>
      <c r="J158" s="14">
        <v>842231.37</v>
      </c>
      <c r="K158" s="12">
        <f t="shared" si="7"/>
        <v>31012.879999999888</v>
      </c>
      <c r="L158" s="12">
        <f t="shared" si="8"/>
        <v>97.861672018436991</v>
      </c>
    </row>
    <row r="159" spans="1:12" ht="33.75" outlineLevel="3">
      <c r="A159" s="13" t="s">
        <v>172</v>
      </c>
      <c r="B159" s="17" t="s">
        <v>173</v>
      </c>
      <c r="C159" s="13"/>
      <c r="D159" s="17"/>
      <c r="E159" s="14">
        <v>2199240</v>
      </c>
      <c r="F159" s="14">
        <f t="shared" si="6"/>
        <v>1450333.17</v>
      </c>
      <c r="G159" s="14">
        <v>1419320.29</v>
      </c>
      <c r="H159" s="14">
        <v>199100</v>
      </c>
      <c r="I159" s="14">
        <v>409001.8</v>
      </c>
      <c r="J159" s="14">
        <v>842231.37</v>
      </c>
      <c r="K159" s="12">
        <f t="shared" si="7"/>
        <v>31012.879999999888</v>
      </c>
      <c r="L159" s="12">
        <f t="shared" si="8"/>
        <v>97.861672018436991</v>
      </c>
    </row>
    <row r="160" spans="1:12" ht="33.75" outlineLevel="7">
      <c r="A160" s="13" t="s">
        <v>172</v>
      </c>
      <c r="B160" s="17" t="s">
        <v>173</v>
      </c>
      <c r="C160" s="13" t="s">
        <v>41</v>
      </c>
      <c r="D160" s="17" t="s">
        <v>42</v>
      </c>
      <c r="E160" s="14">
        <v>1094240</v>
      </c>
      <c r="F160" s="14">
        <f t="shared" si="6"/>
        <v>345333.17</v>
      </c>
      <c r="G160" s="14">
        <v>343694.29</v>
      </c>
      <c r="H160" s="14">
        <v>172100</v>
      </c>
      <c r="I160" s="14">
        <v>58309.8</v>
      </c>
      <c r="J160" s="14">
        <v>114923.37</v>
      </c>
      <c r="K160" s="12">
        <f t="shared" si="7"/>
        <v>1638.8800000000047</v>
      </c>
      <c r="L160" s="12">
        <f t="shared" si="8"/>
        <v>99.525420624957633</v>
      </c>
    </row>
    <row r="161" spans="1:12" ht="45" outlineLevel="7">
      <c r="A161" s="13" t="s">
        <v>172</v>
      </c>
      <c r="B161" s="17" t="s">
        <v>173</v>
      </c>
      <c r="C161" s="13" t="s">
        <v>15</v>
      </c>
      <c r="D161" s="17" t="s">
        <v>16</v>
      </c>
      <c r="E161" s="14">
        <v>1105000</v>
      </c>
      <c r="F161" s="14">
        <f t="shared" si="6"/>
        <v>1105000</v>
      </c>
      <c r="G161" s="14">
        <v>1075626</v>
      </c>
      <c r="H161" s="14">
        <v>27000</v>
      </c>
      <c r="I161" s="14">
        <v>350692</v>
      </c>
      <c r="J161" s="14">
        <v>727308</v>
      </c>
      <c r="K161" s="12">
        <f t="shared" si="7"/>
        <v>29374</v>
      </c>
      <c r="L161" s="12">
        <f t="shared" si="8"/>
        <v>97.341719457013582</v>
      </c>
    </row>
    <row r="162" spans="1:12" ht="33.75" outlineLevel="2">
      <c r="A162" s="13" t="s">
        <v>174</v>
      </c>
      <c r="B162" s="17" t="s">
        <v>12</v>
      </c>
      <c r="C162" s="13"/>
      <c r="D162" s="17"/>
      <c r="E162" s="14">
        <v>88253491.769999996</v>
      </c>
      <c r="F162" s="14">
        <f t="shared" si="6"/>
        <v>64288416.479999997</v>
      </c>
      <c r="G162" s="14">
        <v>64288416.479999997</v>
      </c>
      <c r="H162" s="14">
        <v>19025011.629999999</v>
      </c>
      <c r="I162" s="14">
        <v>26030022.879999999</v>
      </c>
      <c r="J162" s="14">
        <v>19233381.969999999</v>
      </c>
      <c r="K162" s="12">
        <f t="shared" si="7"/>
        <v>0</v>
      </c>
      <c r="L162" s="12">
        <f t="shared" si="8"/>
        <v>100</v>
      </c>
    </row>
    <row r="163" spans="1:12" outlineLevel="3">
      <c r="A163" s="13" t="s">
        <v>175</v>
      </c>
      <c r="B163" s="17" t="s">
        <v>176</v>
      </c>
      <c r="C163" s="13"/>
      <c r="D163" s="17"/>
      <c r="E163" s="14">
        <v>69200623.829999998</v>
      </c>
      <c r="F163" s="14">
        <f t="shared" si="6"/>
        <v>51039611.710000001</v>
      </c>
      <c r="G163" s="14">
        <v>51039611.710000001</v>
      </c>
      <c r="H163" s="14">
        <v>14915255.58</v>
      </c>
      <c r="I163" s="14">
        <v>20555340.84</v>
      </c>
      <c r="J163" s="14">
        <v>15569015.289999999</v>
      </c>
      <c r="K163" s="12">
        <f t="shared" si="7"/>
        <v>0</v>
      </c>
      <c r="L163" s="12">
        <f t="shared" si="8"/>
        <v>100</v>
      </c>
    </row>
    <row r="164" spans="1:12" ht="78.75" outlineLevel="7">
      <c r="A164" s="13" t="s">
        <v>175</v>
      </c>
      <c r="B164" s="17" t="s">
        <v>176</v>
      </c>
      <c r="C164" s="13" t="s">
        <v>21</v>
      </c>
      <c r="D164" s="17" t="s">
        <v>22</v>
      </c>
      <c r="E164" s="14">
        <v>20643753.780000001</v>
      </c>
      <c r="F164" s="14">
        <f t="shared" si="6"/>
        <v>16473909.369999999</v>
      </c>
      <c r="G164" s="14">
        <v>16473909.369999999</v>
      </c>
      <c r="H164" s="14">
        <v>5065658.6500000004</v>
      </c>
      <c r="I164" s="14">
        <v>6125536.96</v>
      </c>
      <c r="J164" s="14">
        <v>5282713.76</v>
      </c>
      <c r="K164" s="12">
        <f t="shared" si="7"/>
        <v>0</v>
      </c>
      <c r="L164" s="12">
        <f t="shared" si="8"/>
        <v>100</v>
      </c>
    </row>
    <row r="165" spans="1:12" ht="33.75" outlineLevel="7">
      <c r="A165" s="13" t="s">
        <v>175</v>
      </c>
      <c r="B165" s="17" t="s">
        <v>176</v>
      </c>
      <c r="C165" s="13" t="s">
        <v>41</v>
      </c>
      <c r="D165" s="17" t="s">
        <v>42</v>
      </c>
      <c r="E165" s="14">
        <v>8866273.5199999996</v>
      </c>
      <c r="F165" s="14">
        <f t="shared" si="6"/>
        <v>6361286.709999999</v>
      </c>
      <c r="G165" s="14">
        <v>6361286.71</v>
      </c>
      <c r="H165" s="14">
        <v>1225950.9099999999</v>
      </c>
      <c r="I165" s="14">
        <v>3958571.61</v>
      </c>
      <c r="J165" s="14">
        <v>1176764.19</v>
      </c>
      <c r="K165" s="12">
        <f t="shared" si="7"/>
        <v>0</v>
      </c>
      <c r="L165" s="12">
        <f t="shared" si="8"/>
        <v>100.00000000000003</v>
      </c>
    </row>
    <row r="166" spans="1:12" ht="45" outlineLevel="7">
      <c r="A166" s="13" t="s">
        <v>175</v>
      </c>
      <c r="B166" s="17" t="s">
        <v>176</v>
      </c>
      <c r="C166" s="13" t="s">
        <v>15</v>
      </c>
      <c r="D166" s="17" t="s">
        <v>16</v>
      </c>
      <c r="E166" s="14">
        <v>39339615.729999997</v>
      </c>
      <c r="F166" s="14">
        <f t="shared" si="6"/>
        <v>27966962.099999998</v>
      </c>
      <c r="G166" s="14">
        <v>27966962.100000001</v>
      </c>
      <c r="H166" s="14">
        <v>8544325.4900000002</v>
      </c>
      <c r="I166" s="14">
        <v>10391962.27</v>
      </c>
      <c r="J166" s="14">
        <v>9030674.3399999999</v>
      </c>
      <c r="K166" s="12">
        <f t="shared" si="7"/>
        <v>0</v>
      </c>
      <c r="L166" s="12">
        <f t="shared" si="8"/>
        <v>100.00000000000003</v>
      </c>
    </row>
    <row r="167" spans="1:12" outlineLevel="7">
      <c r="A167" s="13" t="s">
        <v>175</v>
      </c>
      <c r="B167" s="17" t="s">
        <v>176</v>
      </c>
      <c r="C167" s="13" t="s">
        <v>54</v>
      </c>
      <c r="D167" s="17" t="s">
        <v>55</v>
      </c>
      <c r="E167" s="14">
        <v>350980.8</v>
      </c>
      <c r="F167" s="14">
        <f t="shared" si="6"/>
        <v>237453.53</v>
      </c>
      <c r="G167" s="14">
        <v>237453.53</v>
      </c>
      <c r="H167" s="14">
        <v>79320.53</v>
      </c>
      <c r="I167" s="14">
        <v>79270</v>
      </c>
      <c r="J167" s="14">
        <v>78863</v>
      </c>
      <c r="K167" s="12">
        <f t="shared" si="7"/>
        <v>0</v>
      </c>
      <c r="L167" s="12">
        <f t="shared" si="8"/>
        <v>100</v>
      </c>
    </row>
    <row r="168" spans="1:12" ht="22.5" outlineLevel="3">
      <c r="A168" s="13" t="s">
        <v>177</v>
      </c>
      <c r="B168" s="17" t="s">
        <v>178</v>
      </c>
      <c r="C168" s="13"/>
      <c r="D168" s="17"/>
      <c r="E168" s="14">
        <v>1950938.68</v>
      </c>
      <c r="F168" s="14">
        <f t="shared" si="6"/>
        <v>691964.18</v>
      </c>
      <c r="G168" s="14">
        <v>691964.18</v>
      </c>
      <c r="H168" s="14">
        <v>0</v>
      </c>
      <c r="I168" s="14">
        <v>0</v>
      </c>
      <c r="J168" s="14">
        <v>691964.18</v>
      </c>
      <c r="K168" s="12">
        <f t="shared" si="7"/>
        <v>0</v>
      </c>
      <c r="L168" s="12">
        <f t="shared" si="8"/>
        <v>100</v>
      </c>
    </row>
    <row r="169" spans="1:12" ht="22.5" outlineLevel="7">
      <c r="A169" s="13" t="s">
        <v>177</v>
      </c>
      <c r="B169" s="17" t="s">
        <v>178</v>
      </c>
      <c r="C169" s="13" t="s">
        <v>54</v>
      </c>
      <c r="D169" s="17" t="s">
        <v>55</v>
      </c>
      <c r="E169" s="14">
        <v>1950938.68</v>
      </c>
      <c r="F169" s="14">
        <f t="shared" si="6"/>
        <v>691964.18</v>
      </c>
      <c r="G169" s="14">
        <v>691964.18</v>
      </c>
      <c r="H169" s="14">
        <v>0</v>
      </c>
      <c r="I169" s="14">
        <v>0</v>
      </c>
      <c r="J169" s="14">
        <v>691964.18</v>
      </c>
      <c r="K169" s="12">
        <f t="shared" si="7"/>
        <v>0</v>
      </c>
      <c r="L169" s="12">
        <f t="shared" si="8"/>
        <v>100</v>
      </c>
    </row>
    <row r="170" spans="1:12" ht="33.75" outlineLevel="3">
      <c r="A170" s="13" t="s">
        <v>179</v>
      </c>
      <c r="B170" s="17" t="s">
        <v>180</v>
      </c>
      <c r="C170" s="13"/>
      <c r="D170" s="17"/>
      <c r="E170" s="14">
        <v>17101929.260000002</v>
      </c>
      <c r="F170" s="14">
        <f t="shared" si="6"/>
        <v>12556840.59</v>
      </c>
      <c r="G170" s="14">
        <v>12556840.59</v>
      </c>
      <c r="H170" s="14">
        <v>4109756.05</v>
      </c>
      <c r="I170" s="14">
        <v>5474682.04</v>
      </c>
      <c r="J170" s="14">
        <v>2972402.5</v>
      </c>
      <c r="K170" s="12">
        <f t="shared" si="7"/>
        <v>0</v>
      </c>
      <c r="L170" s="12">
        <f t="shared" si="8"/>
        <v>100</v>
      </c>
    </row>
    <row r="171" spans="1:12" ht="45" outlineLevel="7">
      <c r="A171" s="13" t="s">
        <v>179</v>
      </c>
      <c r="B171" s="17" t="s">
        <v>180</v>
      </c>
      <c r="C171" s="13" t="s">
        <v>15</v>
      </c>
      <c r="D171" s="17" t="s">
        <v>16</v>
      </c>
      <c r="E171" s="14">
        <v>17101929.260000002</v>
      </c>
      <c r="F171" s="14">
        <f t="shared" si="6"/>
        <v>12556840.59</v>
      </c>
      <c r="G171" s="14">
        <v>12556840.59</v>
      </c>
      <c r="H171" s="14">
        <v>4109756.05</v>
      </c>
      <c r="I171" s="14">
        <v>5474682.04</v>
      </c>
      <c r="J171" s="14">
        <v>2972402.5</v>
      </c>
      <c r="K171" s="12">
        <f t="shared" si="7"/>
        <v>0</v>
      </c>
      <c r="L171" s="12">
        <f t="shared" si="8"/>
        <v>100</v>
      </c>
    </row>
    <row r="172" spans="1:12" ht="45" outlineLevel="2">
      <c r="A172" s="13" t="s">
        <v>181</v>
      </c>
      <c r="B172" s="17" t="s">
        <v>182</v>
      </c>
      <c r="C172" s="13"/>
      <c r="D172" s="17"/>
      <c r="E172" s="14">
        <v>11473404.43</v>
      </c>
      <c r="F172" s="14">
        <f t="shared" si="6"/>
        <v>11473404.43</v>
      </c>
      <c r="G172" s="14">
        <v>11473404.43</v>
      </c>
      <c r="H172" s="14">
        <v>0</v>
      </c>
      <c r="I172" s="14">
        <v>5280675</v>
      </c>
      <c r="J172" s="14">
        <v>6192729.4299999997</v>
      </c>
      <c r="K172" s="12">
        <f t="shared" si="7"/>
        <v>0</v>
      </c>
      <c r="L172" s="12">
        <f t="shared" si="8"/>
        <v>100</v>
      </c>
    </row>
    <row r="173" spans="1:12" ht="33.75" outlineLevel="3">
      <c r="A173" s="13" t="s">
        <v>183</v>
      </c>
      <c r="B173" s="17" t="s">
        <v>184</v>
      </c>
      <c r="C173" s="13"/>
      <c r="D173" s="17"/>
      <c r="E173" s="14">
        <v>11473404.43</v>
      </c>
      <c r="F173" s="14">
        <f t="shared" si="6"/>
        <v>11473404.43</v>
      </c>
      <c r="G173" s="14">
        <v>11473404.43</v>
      </c>
      <c r="H173" s="14">
        <v>0</v>
      </c>
      <c r="I173" s="14">
        <v>5280675</v>
      </c>
      <c r="J173" s="14">
        <v>6192729.4299999997</v>
      </c>
      <c r="K173" s="12">
        <f t="shared" si="7"/>
        <v>0</v>
      </c>
      <c r="L173" s="12">
        <f t="shared" si="8"/>
        <v>100</v>
      </c>
    </row>
    <row r="174" spans="1:12" ht="45" outlineLevel="7">
      <c r="A174" s="13" t="s">
        <v>183</v>
      </c>
      <c r="B174" s="17" t="s">
        <v>184</v>
      </c>
      <c r="C174" s="13" t="s">
        <v>15</v>
      </c>
      <c r="D174" s="17" t="s">
        <v>16</v>
      </c>
      <c r="E174" s="14">
        <v>11473404.43</v>
      </c>
      <c r="F174" s="14">
        <f t="shared" si="6"/>
        <v>11473404.43</v>
      </c>
      <c r="G174" s="14">
        <v>11473404.43</v>
      </c>
      <c r="H174" s="14">
        <v>0</v>
      </c>
      <c r="I174" s="14">
        <v>5280675</v>
      </c>
      <c r="J174" s="14">
        <v>6192729.4299999997</v>
      </c>
      <c r="K174" s="12">
        <f t="shared" si="7"/>
        <v>0</v>
      </c>
      <c r="L174" s="12">
        <f t="shared" si="8"/>
        <v>100</v>
      </c>
    </row>
    <row r="175" spans="1:12" ht="67.5" outlineLevel="2">
      <c r="A175" s="13" t="s">
        <v>185</v>
      </c>
      <c r="B175" s="17" t="s">
        <v>186</v>
      </c>
      <c r="C175" s="13"/>
      <c r="D175" s="17"/>
      <c r="E175" s="14">
        <v>3003331.85</v>
      </c>
      <c r="F175" s="14">
        <f t="shared" si="6"/>
        <v>3003331.85</v>
      </c>
      <c r="G175" s="14">
        <v>2551450.0499999998</v>
      </c>
      <c r="H175" s="14">
        <v>0</v>
      </c>
      <c r="I175" s="14">
        <v>2996644.06</v>
      </c>
      <c r="J175" s="14">
        <v>6687.79</v>
      </c>
      <c r="K175" s="12">
        <f t="shared" si="7"/>
        <v>451881.80000000028</v>
      </c>
      <c r="L175" s="12">
        <f t="shared" si="8"/>
        <v>84.953983689814351</v>
      </c>
    </row>
    <row r="176" spans="1:12" ht="56.25" outlineLevel="3">
      <c r="A176" s="13" t="s">
        <v>187</v>
      </c>
      <c r="B176" s="17" t="s">
        <v>26</v>
      </c>
      <c r="C176" s="13"/>
      <c r="D176" s="17"/>
      <c r="E176" s="14">
        <v>3003331.85</v>
      </c>
      <c r="F176" s="14">
        <f t="shared" si="6"/>
        <v>3003331.85</v>
      </c>
      <c r="G176" s="14">
        <v>2551450.0499999998</v>
      </c>
      <c r="H176" s="14">
        <v>0</v>
      </c>
      <c r="I176" s="14">
        <v>2996644.06</v>
      </c>
      <c r="J176" s="14">
        <v>6687.79</v>
      </c>
      <c r="K176" s="12">
        <f t="shared" si="7"/>
        <v>451881.80000000028</v>
      </c>
      <c r="L176" s="12">
        <f t="shared" si="8"/>
        <v>84.953983689814351</v>
      </c>
    </row>
    <row r="177" spans="1:12" ht="56.25" outlineLevel="7">
      <c r="A177" s="13" t="s">
        <v>187</v>
      </c>
      <c r="B177" s="17" t="s">
        <v>26</v>
      </c>
      <c r="C177" s="13" t="s">
        <v>15</v>
      </c>
      <c r="D177" s="17" t="s">
        <v>16</v>
      </c>
      <c r="E177" s="14">
        <v>3003331.85</v>
      </c>
      <c r="F177" s="14">
        <f t="shared" si="6"/>
        <v>3003331.85</v>
      </c>
      <c r="G177" s="14">
        <v>2551450.0499999998</v>
      </c>
      <c r="H177" s="14">
        <v>0</v>
      </c>
      <c r="I177" s="14">
        <v>2996644.06</v>
      </c>
      <c r="J177" s="14">
        <v>6687.79</v>
      </c>
      <c r="K177" s="12">
        <f t="shared" si="7"/>
        <v>451881.80000000028</v>
      </c>
      <c r="L177" s="12">
        <f t="shared" si="8"/>
        <v>84.953983689814351</v>
      </c>
    </row>
    <row r="178" spans="1:12" ht="22.5" outlineLevel="2">
      <c r="A178" s="13" t="s">
        <v>188</v>
      </c>
      <c r="B178" s="17" t="s">
        <v>189</v>
      </c>
      <c r="C178" s="13"/>
      <c r="D178" s="17"/>
      <c r="E178" s="14">
        <v>2988636.4</v>
      </c>
      <c r="F178" s="14">
        <f t="shared" si="6"/>
        <v>2709636.4</v>
      </c>
      <c r="G178" s="14">
        <v>2398142.8199999998</v>
      </c>
      <c r="H178" s="14">
        <v>0</v>
      </c>
      <c r="I178" s="14">
        <v>700000</v>
      </c>
      <c r="J178" s="14">
        <v>2009636.4</v>
      </c>
      <c r="K178" s="12">
        <f t="shared" si="7"/>
        <v>311493.58000000007</v>
      </c>
      <c r="L178" s="12">
        <f t="shared" si="8"/>
        <v>88.504229571170498</v>
      </c>
    </row>
    <row r="179" spans="1:12" ht="22.5" outlineLevel="3">
      <c r="A179" s="13" t="s">
        <v>190</v>
      </c>
      <c r="B179" s="17" t="s">
        <v>117</v>
      </c>
      <c r="C179" s="13"/>
      <c r="D179" s="17"/>
      <c r="E179" s="14">
        <v>2988636.4</v>
      </c>
      <c r="F179" s="14">
        <f t="shared" si="6"/>
        <v>2709636.4</v>
      </c>
      <c r="G179" s="14">
        <v>2398142.8199999998</v>
      </c>
      <c r="H179" s="14">
        <v>0</v>
      </c>
      <c r="I179" s="14">
        <v>700000</v>
      </c>
      <c r="J179" s="14">
        <v>2009636.4</v>
      </c>
      <c r="K179" s="12">
        <f t="shared" si="7"/>
        <v>311493.58000000007</v>
      </c>
      <c r="L179" s="12">
        <f t="shared" si="8"/>
        <v>88.504229571170498</v>
      </c>
    </row>
    <row r="180" spans="1:12" ht="33.75" outlineLevel="7">
      <c r="A180" s="13" t="s">
        <v>190</v>
      </c>
      <c r="B180" s="17" t="s">
        <v>117</v>
      </c>
      <c r="C180" s="13" t="s">
        <v>41</v>
      </c>
      <c r="D180" s="17" t="s">
        <v>42</v>
      </c>
      <c r="E180" s="14">
        <v>2988636.4</v>
      </c>
      <c r="F180" s="14">
        <f t="shared" si="6"/>
        <v>2709636.4</v>
      </c>
      <c r="G180" s="14">
        <v>2398142.8199999998</v>
      </c>
      <c r="H180" s="14">
        <v>0</v>
      </c>
      <c r="I180" s="14">
        <v>700000</v>
      </c>
      <c r="J180" s="14">
        <v>2009636.4</v>
      </c>
      <c r="K180" s="12">
        <f t="shared" si="7"/>
        <v>311493.58000000007</v>
      </c>
      <c r="L180" s="12">
        <f t="shared" si="8"/>
        <v>88.504229571170498</v>
      </c>
    </row>
    <row r="181" spans="1:12" ht="67.5" outlineLevel="2">
      <c r="A181" s="13" t="s">
        <v>191</v>
      </c>
      <c r="B181" s="17" t="s">
        <v>192</v>
      </c>
      <c r="C181" s="13"/>
      <c r="D181" s="17"/>
      <c r="E181" s="14">
        <v>10000000</v>
      </c>
      <c r="F181" s="14">
        <f t="shared" si="6"/>
        <v>10000000</v>
      </c>
      <c r="G181" s="14">
        <v>0</v>
      </c>
      <c r="H181" s="14">
        <v>0</v>
      </c>
      <c r="I181" s="14">
        <v>0</v>
      </c>
      <c r="J181" s="14">
        <v>10000000</v>
      </c>
      <c r="K181" s="12">
        <f t="shared" si="7"/>
        <v>10000000</v>
      </c>
      <c r="L181" s="12">
        <f t="shared" si="8"/>
        <v>0</v>
      </c>
    </row>
    <row r="182" spans="1:12" ht="67.5" outlineLevel="3">
      <c r="A182" s="13" t="s">
        <v>193</v>
      </c>
      <c r="B182" s="17" t="s">
        <v>194</v>
      </c>
      <c r="C182" s="13"/>
      <c r="D182" s="17"/>
      <c r="E182" s="14">
        <v>10000000</v>
      </c>
      <c r="F182" s="14">
        <f t="shared" si="6"/>
        <v>10000000</v>
      </c>
      <c r="G182" s="14">
        <v>0</v>
      </c>
      <c r="H182" s="14">
        <v>0</v>
      </c>
      <c r="I182" s="14">
        <v>0</v>
      </c>
      <c r="J182" s="14">
        <v>10000000</v>
      </c>
      <c r="K182" s="12">
        <f t="shared" si="7"/>
        <v>10000000</v>
      </c>
      <c r="L182" s="12">
        <f t="shared" si="8"/>
        <v>0</v>
      </c>
    </row>
    <row r="183" spans="1:12" ht="67.5" outlineLevel="7">
      <c r="A183" s="13" t="s">
        <v>193</v>
      </c>
      <c r="B183" s="17" t="s">
        <v>194</v>
      </c>
      <c r="C183" s="13" t="s">
        <v>15</v>
      </c>
      <c r="D183" s="17" t="s">
        <v>16</v>
      </c>
      <c r="E183" s="14">
        <v>10000000</v>
      </c>
      <c r="F183" s="14">
        <f t="shared" si="6"/>
        <v>10000000</v>
      </c>
      <c r="G183" s="14">
        <v>0</v>
      </c>
      <c r="H183" s="14">
        <v>0</v>
      </c>
      <c r="I183" s="14">
        <v>0</v>
      </c>
      <c r="J183" s="14">
        <v>10000000</v>
      </c>
      <c r="K183" s="12">
        <f t="shared" si="7"/>
        <v>10000000</v>
      </c>
      <c r="L183" s="12">
        <f t="shared" si="8"/>
        <v>0</v>
      </c>
    </row>
    <row r="184" spans="1:12" ht="67.5" outlineLevel="2">
      <c r="A184" s="13" t="s">
        <v>195</v>
      </c>
      <c r="B184" s="17" t="s">
        <v>196</v>
      </c>
      <c r="C184" s="13"/>
      <c r="D184" s="17"/>
      <c r="E184" s="14">
        <v>90000000</v>
      </c>
      <c r="F184" s="14">
        <f t="shared" si="6"/>
        <v>80000000</v>
      </c>
      <c r="G184" s="14">
        <v>80000000</v>
      </c>
      <c r="H184" s="14">
        <v>0</v>
      </c>
      <c r="I184" s="14">
        <v>80000000</v>
      </c>
      <c r="J184" s="14">
        <v>0</v>
      </c>
      <c r="K184" s="12">
        <f t="shared" si="7"/>
        <v>0</v>
      </c>
      <c r="L184" s="12">
        <f t="shared" si="8"/>
        <v>100</v>
      </c>
    </row>
    <row r="185" spans="1:12" ht="56.25" outlineLevel="3">
      <c r="A185" s="13" t="s">
        <v>197</v>
      </c>
      <c r="B185" s="17" t="s">
        <v>198</v>
      </c>
      <c r="C185" s="13"/>
      <c r="D185" s="17"/>
      <c r="E185" s="14">
        <v>90000000</v>
      </c>
      <c r="F185" s="14">
        <f t="shared" si="6"/>
        <v>80000000</v>
      </c>
      <c r="G185" s="14">
        <v>80000000</v>
      </c>
      <c r="H185" s="14">
        <v>0</v>
      </c>
      <c r="I185" s="14">
        <v>80000000</v>
      </c>
      <c r="J185" s="14">
        <v>0</v>
      </c>
      <c r="K185" s="12">
        <f t="shared" si="7"/>
        <v>0</v>
      </c>
      <c r="L185" s="12">
        <f t="shared" si="8"/>
        <v>100</v>
      </c>
    </row>
    <row r="186" spans="1:12" ht="56.25" outlineLevel="7">
      <c r="A186" s="13" t="s">
        <v>197</v>
      </c>
      <c r="B186" s="17" t="s">
        <v>198</v>
      </c>
      <c r="C186" s="13" t="s">
        <v>15</v>
      </c>
      <c r="D186" s="17" t="s">
        <v>16</v>
      </c>
      <c r="E186" s="14">
        <v>90000000</v>
      </c>
      <c r="F186" s="14">
        <f t="shared" si="6"/>
        <v>80000000</v>
      </c>
      <c r="G186" s="14">
        <v>80000000</v>
      </c>
      <c r="H186" s="14">
        <v>0</v>
      </c>
      <c r="I186" s="14">
        <v>80000000</v>
      </c>
      <c r="J186" s="14">
        <v>0</v>
      </c>
      <c r="K186" s="12">
        <f t="shared" si="7"/>
        <v>0</v>
      </c>
      <c r="L186" s="12">
        <f t="shared" si="8"/>
        <v>100</v>
      </c>
    </row>
    <row r="187" spans="1:12" ht="33.75" outlineLevel="1">
      <c r="A187" s="13" t="s">
        <v>199</v>
      </c>
      <c r="B187" s="17" t="s">
        <v>200</v>
      </c>
      <c r="C187" s="13"/>
      <c r="D187" s="17"/>
      <c r="E187" s="14">
        <v>90660983.450000003</v>
      </c>
      <c r="F187" s="14">
        <f t="shared" si="6"/>
        <v>78043342.909999996</v>
      </c>
      <c r="G187" s="14">
        <v>73327971.109999999</v>
      </c>
      <c r="H187" s="14">
        <v>8857094.4299999997</v>
      </c>
      <c r="I187" s="14">
        <v>19973302.210000001</v>
      </c>
      <c r="J187" s="14">
        <v>49212946.270000003</v>
      </c>
      <c r="K187" s="12">
        <f t="shared" si="7"/>
        <v>4715371.799999997</v>
      </c>
      <c r="L187" s="12">
        <f t="shared" si="8"/>
        <v>93.958008941982669</v>
      </c>
    </row>
    <row r="188" spans="1:12" ht="22.5" outlineLevel="2">
      <c r="A188" s="13" t="s">
        <v>201</v>
      </c>
      <c r="B188" s="17" t="s">
        <v>202</v>
      </c>
      <c r="C188" s="13"/>
      <c r="D188" s="17"/>
      <c r="E188" s="14">
        <v>2032390</v>
      </c>
      <c r="F188" s="14">
        <f t="shared" si="6"/>
        <v>1893702.41</v>
      </c>
      <c r="G188" s="14">
        <v>1893702.41</v>
      </c>
      <c r="H188" s="14">
        <v>551964.94999999995</v>
      </c>
      <c r="I188" s="14">
        <v>94243.56</v>
      </c>
      <c r="J188" s="14">
        <v>1247493.8999999999</v>
      </c>
      <c r="K188" s="12">
        <f t="shared" si="7"/>
        <v>0</v>
      </c>
      <c r="L188" s="12">
        <f t="shared" si="8"/>
        <v>100</v>
      </c>
    </row>
    <row r="189" spans="1:12" ht="22.5" outlineLevel="3">
      <c r="A189" s="13" t="s">
        <v>203</v>
      </c>
      <c r="B189" s="17" t="s">
        <v>204</v>
      </c>
      <c r="C189" s="13"/>
      <c r="D189" s="17"/>
      <c r="E189" s="14">
        <v>2032390</v>
      </c>
      <c r="F189" s="14">
        <f t="shared" si="6"/>
        <v>1893702.41</v>
      </c>
      <c r="G189" s="14">
        <v>1893702.41</v>
      </c>
      <c r="H189" s="14">
        <v>551964.94999999995</v>
      </c>
      <c r="I189" s="14">
        <v>94243.56</v>
      </c>
      <c r="J189" s="14">
        <v>1247493.8999999999</v>
      </c>
      <c r="K189" s="12">
        <f t="shared" si="7"/>
        <v>0</v>
      </c>
      <c r="L189" s="12">
        <f t="shared" si="8"/>
        <v>100</v>
      </c>
    </row>
    <row r="190" spans="1:12" ht="33.75" outlineLevel="7">
      <c r="A190" s="13" t="s">
        <v>203</v>
      </c>
      <c r="B190" s="17" t="s">
        <v>204</v>
      </c>
      <c r="C190" s="13" t="s">
        <v>41</v>
      </c>
      <c r="D190" s="17" t="s">
        <v>42</v>
      </c>
      <c r="E190" s="14">
        <v>1542690</v>
      </c>
      <c r="F190" s="14">
        <f t="shared" si="6"/>
        <v>1510450</v>
      </c>
      <c r="G190" s="14">
        <v>1510450</v>
      </c>
      <c r="H190" s="14">
        <v>306330</v>
      </c>
      <c r="I190" s="14">
        <v>18330</v>
      </c>
      <c r="J190" s="14">
        <v>1185790</v>
      </c>
      <c r="K190" s="12">
        <f t="shared" si="7"/>
        <v>0</v>
      </c>
      <c r="L190" s="12">
        <f t="shared" si="8"/>
        <v>100</v>
      </c>
    </row>
    <row r="191" spans="1:12" ht="45" outlineLevel="7">
      <c r="A191" s="13" t="s">
        <v>203</v>
      </c>
      <c r="B191" s="17" t="s">
        <v>204</v>
      </c>
      <c r="C191" s="13" t="s">
        <v>15</v>
      </c>
      <c r="D191" s="17" t="s">
        <v>16</v>
      </c>
      <c r="E191" s="14">
        <v>489700</v>
      </c>
      <c r="F191" s="14">
        <f t="shared" si="6"/>
        <v>383252.41000000003</v>
      </c>
      <c r="G191" s="14">
        <v>383252.41</v>
      </c>
      <c r="H191" s="14">
        <v>245634.95</v>
      </c>
      <c r="I191" s="14">
        <v>75913.56</v>
      </c>
      <c r="J191" s="14">
        <v>61703.9</v>
      </c>
      <c r="K191" s="12">
        <f t="shared" si="7"/>
        <v>0</v>
      </c>
      <c r="L191" s="12">
        <f t="shared" si="8"/>
        <v>99.999999999999986</v>
      </c>
    </row>
    <row r="192" spans="1:12" ht="33.75" outlineLevel="2">
      <c r="A192" s="13" t="s">
        <v>205</v>
      </c>
      <c r="B192" s="17" t="s">
        <v>12</v>
      </c>
      <c r="C192" s="13"/>
      <c r="D192" s="17"/>
      <c r="E192" s="14">
        <v>37200276.600000001</v>
      </c>
      <c r="F192" s="14">
        <f t="shared" si="6"/>
        <v>26312074.25</v>
      </c>
      <c r="G192" s="14">
        <v>26312074.25</v>
      </c>
      <c r="H192" s="14">
        <v>8305129.4800000004</v>
      </c>
      <c r="I192" s="14">
        <v>10329014.199999999</v>
      </c>
      <c r="J192" s="14">
        <v>7677930.5700000003</v>
      </c>
      <c r="K192" s="12">
        <f t="shared" si="7"/>
        <v>0</v>
      </c>
      <c r="L192" s="12">
        <f t="shared" si="8"/>
        <v>100</v>
      </c>
    </row>
    <row r="193" spans="1:12" outlineLevel="3">
      <c r="A193" s="13" t="s">
        <v>206</v>
      </c>
      <c r="B193" s="17" t="s">
        <v>207</v>
      </c>
      <c r="C193" s="13"/>
      <c r="D193" s="17"/>
      <c r="E193" s="14">
        <v>37200276.600000001</v>
      </c>
      <c r="F193" s="14">
        <f t="shared" si="6"/>
        <v>26312074.25</v>
      </c>
      <c r="G193" s="14">
        <v>26312074.25</v>
      </c>
      <c r="H193" s="14">
        <v>8305129.4800000004</v>
      </c>
      <c r="I193" s="14">
        <v>10329014.199999999</v>
      </c>
      <c r="J193" s="14">
        <v>7677930.5700000003</v>
      </c>
      <c r="K193" s="12">
        <f t="shared" si="7"/>
        <v>0</v>
      </c>
      <c r="L193" s="12">
        <f t="shared" si="8"/>
        <v>100</v>
      </c>
    </row>
    <row r="194" spans="1:12" ht="78.75" outlineLevel="7">
      <c r="A194" s="13" t="s">
        <v>206</v>
      </c>
      <c r="B194" s="17" t="s">
        <v>207</v>
      </c>
      <c r="C194" s="13" t="s">
        <v>21</v>
      </c>
      <c r="D194" s="17" t="s">
        <v>22</v>
      </c>
      <c r="E194" s="14">
        <v>9403173.1300000008</v>
      </c>
      <c r="F194" s="14">
        <f t="shared" si="6"/>
        <v>6838061.1699999999</v>
      </c>
      <c r="G194" s="14">
        <v>6838061.1699999999</v>
      </c>
      <c r="H194" s="14">
        <v>2322385.59</v>
      </c>
      <c r="I194" s="14">
        <v>2792661.26</v>
      </c>
      <c r="J194" s="14">
        <v>1723014.32</v>
      </c>
      <c r="K194" s="12">
        <f t="shared" si="7"/>
        <v>0</v>
      </c>
      <c r="L194" s="12">
        <f t="shared" si="8"/>
        <v>100</v>
      </c>
    </row>
    <row r="195" spans="1:12" ht="33.75" outlineLevel="7">
      <c r="A195" s="13" t="s">
        <v>206</v>
      </c>
      <c r="B195" s="17" t="s">
        <v>207</v>
      </c>
      <c r="C195" s="13" t="s">
        <v>41</v>
      </c>
      <c r="D195" s="17" t="s">
        <v>42</v>
      </c>
      <c r="E195" s="14">
        <v>4119186.29</v>
      </c>
      <c r="F195" s="14">
        <f t="shared" si="6"/>
        <v>2800172.79</v>
      </c>
      <c r="G195" s="14">
        <v>2800172.79</v>
      </c>
      <c r="H195" s="14">
        <v>742243</v>
      </c>
      <c r="I195" s="14">
        <v>1338943.81</v>
      </c>
      <c r="J195" s="14">
        <v>718985.98</v>
      </c>
      <c r="K195" s="12">
        <f t="shared" si="7"/>
        <v>0</v>
      </c>
      <c r="L195" s="12">
        <f t="shared" si="8"/>
        <v>100</v>
      </c>
    </row>
    <row r="196" spans="1:12" ht="45" outlineLevel="7">
      <c r="A196" s="13" t="s">
        <v>206</v>
      </c>
      <c r="B196" s="17" t="s">
        <v>207</v>
      </c>
      <c r="C196" s="13" t="s">
        <v>15</v>
      </c>
      <c r="D196" s="17" t="s">
        <v>16</v>
      </c>
      <c r="E196" s="14">
        <v>23556439.879999999</v>
      </c>
      <c r="F196" s="14">
        <f t="shared" si="6"/>
        <v>16610102.789999999</v>
      </c>
      <c r="G196" s="14">
        <v>16610102.789999999</v>
      </c>
      <c r="H196" s="14">
        <v>5210187.8899999997</v>
      </c>
      <c r="I196" s="14">
        <v>6180694.6299999999</v>
      </c>
      <c r="J196" s="14">
        <v>5219220.2699999996</v>
      </c>
      <c r="K196" s="12">
        <f t="shared" si="7"/>
        <v>0</v>
      </c>
      <c r="L196" s="12">
        <f t="shared" si="8"/>
        <v>100</v>
      </c>
    </row>
    <row r="197" spans="1:12" outlineLevel="7">
      <c r="A197" s="13" t="s">
        <v>206</v>
      </c>
      <c r="B197" s="17" t="s">
        <v>207</v>
      </c>
      <c r="C197" s="13" t="s">
        <v>54</v>
      </c>
      <c r="D197" s="17" t="s">
        <v>55</v>
      </c>
      <c r="E197" s="14">
        <v>121477.3</v>
      </c>
      <c r="F197" s="14">
        <f t="shared" si="6"/>
        <v>63737.5</v>
      </c>
      <c r="G197" s="14">
        <v>63737.5</v>
      </c>
      <c r="H197" s="14">
        <v>30313</v>
      </c>
      <c r="I197" s="14">
        <v>16714.5</v>
      </c>
      <c r="J197" s="14">
        <v>16710</v>
      </c>
      <c r="K197" s="12">
        <f t="shared" si="7"/>
        <v>0</v>
      </c>
      <c r="L197" s="12">
        <f t="shared" si="8"/>
        <v>100</v>
      </c>
    </row>
    <row r="198" spans="1:12" ht="33.75" outlineLevel="2">
      <c r="A198" s="13" t="s">
        <v>208</v>
      </c>
      <c r="B198" s="17" t="s">
        <v>209</v>
      </c>
      <c r="C198" s="13"/>
      <c r="D198" s="17"/>
      <c r="E198" s="14">
        <v>50816316.850000001</v>
      </c>
      <c r="F198" s="14">
        <f t="shared" si="6"/>
        <v>49378566.25</v>
      </c>
      <c r="G198" s="14">
        <v>45122194.450000003</v>
      </c>
      <c r="H198" s="14">
        <v>0</v>
      </c>
      <c r="I198" s="14">
        <v>9091044.4499999993</v>
      </c>
      <c r="J198" s="14">
        <v>40287521.799999997</v>
      </c>
      <c r="K198" s="12">
        <f t="shared" si="7"/>
        <v>4256371.799999997</v>
      </c>
      <c r="L198" s="12">
        <f t="shared" si="8"/>
        <v>91.380122747083618</v>
      </c>
    </row>
    <row r="199" spans="1:12" ht="45" outlineLevel="3">
      <c r="A199" s="13" t="s">
        <v>210</v>
      </c>
      <c r="B199" s="17" t="s">
        <v>211</v>
      </c>
      <c r="C199" s="13"/>
      <c r="D199" s="17"/>
      <c r="E199" s="14">
        <v>110004.45</v>
      </c>
      <c r="F199" s="14">
        <f t="shared" si="6"/>
        <v>91044.45</v>
      </c>
      <c r="G199" s="14">
        <v>91044.45</v>
      </c>
      <c r="H199" s="14">
        <v>0</v>
      </c>
      <c r="I199" s="14">
        <v>91044.45</v>
      </c>
      <c r="J199" s="14">
        <v>0</v>
      </c>
      <c r="K199" s="12">
        <f t="shared" si="7"/>
        <v>0</v>
      </c>
      <c r="L199" s="12">
        <f t="shared" si="8"/>
        <v>100</v>
      </c>
    </row>
    <row r="200" spans="1:12" ht="45" outlineLevel="7">
      <c r="A200" s="13" t="s">
        <v>210</v>
      </c>
      <c r="B200" s="17" t="s">
        <v>211</v>
      </c>
      <c r="C200" s="13" t="s">
        <v>15</v>
      </c>
      <c r="D200" s="17" t="s">
        <v>16</v>
      </c>
      <c r="E200" s="14">
        <v>110004.45</v>
      </c>
      <c r="F200" s="14">
        <f t="shared" si="6"/>
        <v>91044.45</v>
      </c>
      <c r="G200" s="14">
        <v>91044.45</v>
      </c>
      <c r="H200" s="14">
        <v>0</v>
      </c>
      <c r="I200" s="14">
        <v>91044.45</v>
      </c>
      <c r="J200" s="14">
        <v>0</v>
      </c>
      <c r="K200" s="12">
        <f t="shared" si="7"/>
        <v>0</v>
      </c>
      <c r="L200" s="12">
        <f t="shared" si="8"/>
        <v>100</v>
      </c>
    </row>
    <row r="201" spans="1:12" ht="22.5" outlineLevel="3">
      <c r="A201" s="13" t="s">
        <v>212</v>
      </c>
      <c r="B201" s="17" t="s">
        <v>213</v>
      </c>
      <c r="C201" s="13"/>
      <c r="D201" s="17"/>
      <c r="E201" s="14">
        <v>600000</v>
      </c>
      <c r="F201" s="14">
        <f t="shared" si="6"/>
        <v>600000</v>
      </c>
      <c r="G201" s="14">
        <v>600000</v>
      </c>
      <c r="H201" s="14">
        <v>0</v>
      </c>
      <c r="I201" s="14">
        <v>0</v>
      </c>
      <c r="J201" s="14">
        <v>600000</v>
      </c>
      <c r="K201" s="12">
        <f t="shared" si="7"/>
        <v>0</v>
      </c>
      <c r="L201" s="12">
        <f t="shared" si="8"/>
        <v>100</v>
      </c>
    </row>
    <row r="202" spans="1:12" ht="33.75" outlineLevel="7">
      <c r="A202" s="13" t="s">
        <v>212</v>
      </c>
      <c r="B202" s="17" t="s">
        <v>213</v>
      </c>
      <c r="C202" s="13" t="s">
        <v>41</v>
      </c>
      <c r="D202" s="17" t="s">
        <v>42</v>
      </c>
      <c r="E202" s="14">
        <v>600000</v>
      </c>
      <c r="F202" s="14">
        <f t="shared" si="6"/>
        <v>600000</v>
      </c>
      <c r="G202" s="14">
        <v>600000</v>
      </c>
      <c r="H202" s="14">
        <v>0</v>
      </c>
      <c r="I202" s="14">
        <v>0</v>
      </c>
      <c r="J202" s="14">
        <v>600000</v>
      </c>
      <c r="K202" s="12">
        <f t="shared" si="7"/>
        <v>0</v>
      </c>
      <c r="L202" s="12">
        <f t="shared" si="8"/>
        <v>100</v>
      </c>
    </row>
    <row r="203" spans="1:12" ht="45" outlineLevel="3">
      <c r="A203" s="13" t="s">
        <v>214</v>
      </c>
      <c r="B203" s="17" t="s">
        <v>59</v>
      </c>
      <c r="C203" s="13"/>
      <c r="D203" s="17"/>
      <c r="E203" s="14">
        <v>5675162.4000000004</v>
      </c>
      <c r="F203" s="14">
        <f t="shared" si="6"/>
        <v>4256371.8</v>
      </c>
      <c r="G203" s="14">
        <v>0</v>
      </c>
      <c r="H203" s="14">
        <v>0</v>
      </c>
      <c r="I203" s="14">
        <v>0</v>
      </c>
      <c r="J203" s="14">
        <v>4256371.8</v>
      </c>
      <c r="K203" s="12">
        <f t="shared" si="7"/>
        <v>4256371.8</v>
      </c>
      <c r="L203" s="12">
        <f t="shared" si="8"/>
        <v>0</v>
      </c>
    </row>
    <row r="204" spans="1:12" ht="45" outlineLevel="7">
      <c r="A204" s="13" t="s">
        <v>214</v>
      </c>
      <c r="B204" s="17" t="s">
        <v>59</v>
      </c>
      <c r="C204" s="13" t="s">
        <v>15</v>
      </c>
      <c r="D204" s="17" t="s">
        <v>16</v>
      </c>
      <c r="E204" s="14">
        <v>5675162.4000000004</v>
      </c>
      <c r="F204" s="14">
        <f t="shared" si="6"/>
        <v>4256371.8</v>
      </c>
      <c r="G204" s="14">
        <v>0</v>
      </c>
      <c r="H204" s="14">
        <v>0</v>
      </c>
      <c r="I204" s="14">
        <v>0</v>
      </c>
      <c r="J204" s="14">
        <v>4256371.8</v>
      </c>
      <c r="K204" s="12">
        <f t="shared" si="7"/>
        <v>4256371.8</v>
      </c>
      <c r="L204" s="12">
        <f t="shared" si="8"/>
        <v>0</v>
      </c>
    </row>
    <row r="205" spans="1:12" ht="33.75" outlineLevel="3">
      <c r="A205" s="13" t="s">
        <v>215</v>
      </c>
      <c r="B205" s="17" t="s">
        <v>216</v>
      </c>
      <c r="C205" s="13"/>
      <c r="D205" s="17"/>
      <c r="E205" s="14">
        <v>44431150</v>
      </c>
      <c r="F205" s="14">
        <f t="shared" ref="F205:F268" si="9">H205+I205+J205</f>
        <v>44431150</v>
      </c>
      <c r="G205" s="14">
        <v>44431150</v>
      </c>
      <c r="H205" s="14">
        <v>0</v>
      </c>
      <c r="I205" s="14">
        <v>9000000</v>
      </c>
      <c r="J205" s="14">
        <v>35431150</v>
      </c>
      <c r="K205" s="12">
        <f t="shared" ref="K205:K268" si="10">F205-G205</f>
        <v>0</v>
      </c>
      <c r="L205" s="12">
        <f t="shared" ref="L205:L268" si="11">G205/F205*100</f>
        <v>100</v>
      </c>
    </row>
    <row r="206" spans="1:12" ht="33.75" outlineLevel="7">
      <c r="A206" s="13" t="s">
        <v>215</v>
      </c>
      <c r="B206" s="17" t="s">
        <v>216</v>
      </c>
      <c r="C206" s="13" t="s">
        <v>217</v>
      </c>
      <c r="D206" s="17" t="s">
        <v>218</v>
      </c>
      <c r="E206" s="14">
        <v>44431150</v>
      </c>
      <c r="F206" s="14">
        <f t="shared" si="9"/>
        <v>44431150</v>
      </c>
      <c r="G206" s="14">
        <v>44431150</v>
      </c>
      <c r="H206" s="14">
        <v>0</v>
      </c>
      <c r="I206" s="14">
        <v>9000000</v>
      </c>
      <c r="J206" s="14">
        <v>35431150</v>
      </c>
      <c r="K206" s="12">
        <f t="shared" si="10"/>
        <v>0</v>
      </c>
      <c r="L206" s="12">
        <f t="shared" si="11"/>
        <v>100</v>
      </c>
    </row>
    <row r="207" spans="1:12" ht="33.75" outlineLevel="2">
      <c r="A207" s="13" t="s">
        <v>219</v>
      </c>
      <c r="B207" s="17" t="s">
        <v>220</v>
      </c>
      <c r="C207" s="13"/>
      <c r="D207" s="17"/>
      <c r="E207" s="14">
        <v>612000</v>
      </c>
      <c r="F207" s="14">
        <f t="shared" si="9"/>
        <v>459000</v>
      </c>
      <c r="G207" s="14">
        <v>0</v>
      </c>
      <c r="H207" s="14">
        <v>0</v>
      </c>
      <c r="I207" s="14">
        <v>459000</v>
      </c>
      <c r="J207" s="14">
        <v>0</v>
      </c>
      <c r="K207" s="12">
        <f t="shared" si="10"/>
        <v>459000</v>
      </c>
      <c r="L207" s="12">
        <f t="shared" si="11"/>
        <v>0</v>
      </c>
    </row>
    <row r="208" spans="1:12" outlineLevel="3">
      <c r="A208" s="13" t="s">
        <v>221</v>
      </c>
      <c r="B208" s="17" t="s">
        <v>222</v>
      </c>
      <c r="C208" s="13"/>
      <c r="D208" s="17"/>
      <c r="E208" s="14">
        <v>612000</v>
      </c>
      <c r="F208" s="14">
        <f t="shared" si="9"/>
        <v>459000</v>
      </c>
      <c r="G208" s="14">
        <v>0</v>
      </c>
      <c r="H208" s="14">
        <v>0</v>
      </c>
      <c r="I208" s="14">
        <v>459000</v>
      </c>
      <c r="J208" s="14">
        <v>0</v>
      </c>
      <c r="K208" s="12">
        <f t="shared" si="10"/>
        <v>459000</v>
      </c>
      <c r="L208" s="12">
        <f t="shared" si="11"/>
        <v>0</v>
      </c>
    </row>
    <row r="209" spans="1:12" ht="78.75" outlineLevel="7">
      <c r="A209" s="13" t="s">
        <v>221</v>
      </c>
      <c r="B209" s="17" t="s">
        <v>222</v>
      </c>
      <c r="C209" s="13" t="s">
        <v>21</v>
      </c>
      <c r="D209" s="17" t="s">
        <v>22</v>
      </c>
      <c r="E209" s="14">
        <v>612000</v>
      </c>
      <c r="F209" s="14">
        <f t="shared" si="9"/>
        <v>459000</v>
      </c>
      <c r="G209" s="14">
        <v>0</v>
      </c>
      <c r="H209" s="14">
        <v>0</v>
      </c>
      <c r="I209" s="14">
        <v>459000</v>
      </c>
      <c r="J209" s="14">
        <v>0</v>
      </c>
      <c r="K209" s="12">
        <f t="shared" si="10"/>
        <v>459000</v>
      </c>
      <c r="L209" s="12">
        <f t="shared" si="11"/>
        <v>0</v>
      </c>
    </row>
    <row r="210" spans="1:12" ht="33.75" outlineLevel="1">
      <c r="A210" s="13" t="s">
        <v>223</v>
      </c>
      <c r="B210" s="17" t="s">
        <v>224</v>
      </c>
      <c r="C210" s="13"/>
      <c r="D210" s="17"/>
      <c r="E210" s="14">
        <v>175300</v>
      </c>
      <c r="F210" s="14">
        <f t="shared" si="9"/>
        <v>168600</v>
      </c>
      <c r="G210" s="14">
        <v>168600</v>
      </c>
      <c r="H210" s="14">
        <v>62000</v>
      </c>
      <c r="I210" s="14">
        <v>49300</v>
      </c>
      <c r="J210" s="14">
        <v>57300</v>
      </c>
      <c r="K210" s="12">
        <f t="shared" si="10"/>
        <v>0</v>
      </c>
      <c r="L210" s="12">
        <f t="shared" si="11"/>
        <v>100</v>
      </c>
    </row>
    <row r="211" spans="1:12" ht="22.5" outlineLevel="2">
      <c r="A211" s="13" t="s">
        <v>225</v>
      </c>
      <c r="B211" s="17" t="s">
        <v>226</v>
      </c>
      <c r="C211" s="13"/>
      <c r="D211" s="17"/>
      <c r="E211" s="14">
        <v>175300</v>
      </c>
      <c r="F211" s="14">
        <f t="shared" si="9"/>
        <v>168600</v>
      </c>
      <c r="G211" s="14">
        <v>168600</v>
      </c>
      <c r="H211" s="14">
        <v>62000</v>
      </c>
      <c r="I211" s="14">
        <v>49300</v>
      </c>
      <c r="J211" s="14">
        <v>57300</v>
      </c>
      <c r="K211" s="12">
        <f t="shared" si="10"/>
        <v>0</v>
      </c>
      <c r="L211" s="12">
        <f t="shared" si="11"/>
        <v>100</v>
      </c>
    </row>
    <row r="212" spans="1:12" ht="67.5" outlineLevel="3">
      <c r="A212" s="13" t="s">
        <v>227</v>
      </c>
      <c r="B212" s="17" t="s">
        <v>228</v>
      </c>
      <c r="C212" s="13"/>
      <c r="D212" s="17"/>
      <c r="E212" s="14">
        <v>142000</v>
      </c>
      <c r="F212" s="14">
        <f t="shared" si="9"/>
        <v>135300</v>
      </c>
      <c r="G212" s="14">
        <v>135300</v>
      </c>
      <c r="H212" s="14">
        <v>62000</v>
      </c>
      <c r="I212" s="14">
        <v>26000</v>
      </c>
      <c r="J212" s="14">
        <v>47300</v>
      </c>
      <c r="K212" s="12">
        <f t="shared" si="10"/>
        <v>0</v>
      </c>
      <c r="L212" s="12">
        <f t="shared" si="11"/>
        <v>100</v>
      </c>
    </row>
    <row r="213" spans="1:12" ht="78.75" outlineLevel="7">
      <c r="A213" s="13" t="s">
        <v>227</v>
      </c>
      <c r="B213" s="17" t="s">
        <v>228</v>
      </c>
      <c r="C213" s="13" t="s">
        <v>21</v>
      </c>
      <c r="D213" s="17" t="s">
        <v>22</v>
      </c>
      <c r="E213" s="14">
        <v>1552</v>
      </c>
      <c r="F213" s="14">
        <f t="shared" si="9"/>
        <v>0</v>
      </c>
      <c r="G213" s="14">
        <v>0</v>
      </c>
      <c r="H213" s="14">
        <v>0</v>
      </c>
      <c r="I213" s="14">
        <v>0</v>
      </c>
      <c r="J213" s="14">
        <v>0</v>
      </c>
      <c r="K213" s="12">
        <f t="shared" si="10"/>
        <v>0</v>
      </c>
      <c r="L213" s="12">
        <v>0</v>
      </c>
    </row>
    <row r="214" spans="1:12" ht="67.5" outlineLevel="7">
      <c r="A214" s="13" t="s">
        <v>227</v>
      </c>
      <c r="B214" s="17" t="s">
        <v>228</v>
      </c>
      <c r="C214" s="13" t="s">
        <v>41</v>
      </c>
      <c r="D214" s="17" t="s">
        <v>42</v>
      </c>
      <c r="E214" s="14">
        <v>140448</v>
      </c>
      <c r="F214" s="14">
        <f t="shared" si="9"/>
        <v>135300</v>
      </c>
      <c r="G214" s="14">
        <v>135300</v>
      </c>
      <c r="H214" s="14">
        <v>62000</v>
      </c>
      <c r="I214" s="14">
        <v>26000</v>
      </c>
      <c r="J214" s="14">
        <v>47300</v>
      </c>
      <c r="K214" s="12">
        <f t="shared" si="10"/>
        <v>0</v>
      </c>
      <c r="L214" s="12">
        <f t="shared" si="11"/>
        <v>100</v>
      </c>
    </row>
    <row r="215" spans="1:12" ht="22.5" outlineLevel="3">
      <c r="A215" s="13" t="s">
        <v>229</v>
      </c>
      <c r="B215" s="17" t="s">
        <v>230</v>
      </c>
      <c r="C215" s="13"/>
      <c r="D215" s="17"/>
      <c r="E215" s="14">
        <v>33300</v>
      </c>
      <c r="F215" s="14">
        <f t="shared" si="9"/>
        <v>33300</v>
      </c>
      <c r="G215" s="14">
        <v>33300</v>
      </c>
      <c r="H215" s="14">
        <v>0</v>
      </c>
      <c r="I215" s="14">
        <v>23300</v>
      </c>
      <c r="J215" s="14">
        <v>10000</v>
      </c>
      <c r="K215" s="12">
        <f t="shared" si="10"/>
        <v>0</v>
      </c>
      <c r="L215" s="12">
        <f t="shared" si="11"/>
        <v>100</v>
      </c>
    </row>
    <row r="216" spans="1:12" ht="33.75" outlineLevel="7">
      <c r="A216" s="13" t="s">
        <v>229</v>
      </c>
      <c r="B216" s="17" t="s">
        <v>230</v>
      </c>
      <c r="C216" s="13" t="s">
        <v>41</v>
      </c>
      <c r="D216" s="17" t="s">
        <v>42</v>
      </c>
      <c r="E216" s="14">
        <v>33300</v>
      </c>
      <c r="F216" s="14">
        <f t="shared" si="9"/>
        <v>33300</v>
      </c>
      <c r="G216" s="14">
        <v>33300</v>
      </c>
      <c r="H216" s="14">
        <v>0</v>
      </c>
      <c r="I216" s="14">
        <v>23300</v>
      </c>
      <c r="J216" s="14">
        <v>10000</v>
      </c>
      <c r="K216" s="12">
        <f t="shared" si="10"/>
        <v>0</v>
      </c>
      <c r="L216" s="12">
        <f t="shared" si="11"/>
        <v>100</v>
      </c>
    </row>
    <row r="217" spans="1:12" ht="33.75">
      <c r="A217" s="13" t="s">
        <v>231</v>
      </c>
      <c r="B217" s="17" t="s">
        <v>232</v>
      </c>
      <c r="C217" s="13"/>
      <c r="D217" s="17"/>
      <c r="E217" s="14">
        <v>16062449.720000001</v>
      </c>
      <c r="F217" s="14">
        <f t="shared" si="9"/>
        <v>14407221.050000001</v>
      </c>
      <c r="G217" s="14">
        <v>8660916.9800000004</v>
      </c>
      <c r="H217" s="14">
        <v>2132836.41</v>
      </c>
      <c r="I217" s="14">
        <v>9299181.5899999999</v>
      </c>
      <c r="J217" s="14">
        <v>2975203.05</v>
      </c>
      <c r="K217" s="12">
        <f t="shared" si="10"/>
        <v>5746304.0700000003</v>
      </c>
      <c r="L217" s="12">
        <f t="shared" si="11"/>
        <v>60.115111373265137</v>
      </c>
    </row>
    <row r="218" spans="1:12" ht="45" outlineLevel="1">
      <c r="A218" s="13" t="s">
        <v>233</v>
      </c>
      <c r="B218" s="17" t="s">
        <v>234</v>
      </c>
      <c r="C218" s="13"/>
      <c r="D218" s="17"/>
      <c r="E218" s="14">
        <v>7559208.8300000001</v>
      </c>
      <c r="F218" s="14">
        <f t="shared" si="9"/>
        <v>5942889.6900000004</v>
      </c>
      <c r="G218" s="14">
        <v>5942889.6500000004</v>
      </c>
      <c r="H218" s="14">
        <v>1816360.21</v>
      </c>
      <c r="I218" s="14">
        <v>2203476.9300000002</v>
      </c>
      <c r="J218" s="14">
        <v>1923052.55</v>
      </c>
      <c r="K218" s="12">
        <f t="shared" si="10"/>
        <v>4.0000000037252903E-2</v>
      </c>
      <c r="L218" s="12">
        <f t="shared" si="11"/>
        <v>99.999999326926755</v>
      </c>
    </row>
    <row r="219" spans="1:12" ht="33.75" outlineLevel="2">
      <c r="A219" s="13" t="s">
        <v>235</v>
      </c>
      <c r="B219" s="17" t="s">
        <v>236</v>
      </c>
      <c r="C219" s="13"/>
      <c r="D219" s="17"/>
      <c r="E219" s="14">
        <v>812218</v>
      </c>
      <c r="F219" s="14">
        <f t="shared" si="9"/>
        <v>640292.05000000005</v>
      </c>
      <c r="G219" s="14">
        <v>640292.05000000005</v>
      </c>
      <c r="H219" s="14">
        <v>127836</v>
      </c>
      <c r="I219" s="14">
        <v>263436</v>
      </c>
      <c r="J219" s="14">
        <v>249020.05</v>
      </c>
      <c r="K219" s="12">
        <f t="shared" si="10"/>
        <v>0</v>
      </c>
      <c r="L219" s="12">
        <f t="shared" si="11"/>
        <v>100</v>
      </c>
    </row>
    <row r="220" spans="1:12" outlineLevel="3">
      <c r="A220" s="13" t="s">
        <v>237</v>
      </c>
      <c r="B220" s="17" t="s">
        <v>238</v>
      </c>
      <c r="C220" s="13"/>
      <c r="D220" s="17"/>
      <c r="E220" s="14">
        <v>812218</v>
      </c>
      <c r="F220" s="14">
        <f t="shared" si="9"/>
        <v>640292.05000000005</v>
      </c>
      <c r="G220" s="14">
        <v>640292.05000000005</v>
      </c>
      <c r="H220" s="14">
        <v>127836</v>
      </c>
      <c r="I220" s="14">
        <v>263436</v>
      </c>
      <c r="J220" s="14">
        <v>249020.05</v>
      </c>
      <c r="K220" s="12">
        <f t="shared" si="10"/>
        <v>0</v>
      </c>
      <c r="L220" s="12">
        <f t="shared" si="11"/>
        <v>100</v>
      </c>
    </row>
    <row r="221" spans="1:12" ht="45" outlineLevel="7">
      <c r="A221" s="13" t="s">
        <v>237</v>
      </c>
      <c r="B221" s="17" t="s">
        <v>238</v>
      </c>
      <c r="C221" s="13" t="s">
        <v>15</v>
      </c>
      <c r="D221" s="17" t="s">
        <v>16</v>
      </c>
      <c r="E221" s="14">
        <v>812218</v>
      </c>
      <c r="F221" s="14">
        <f t="shared" si="9"/>
        <v>640292.05000000005</v>
      </c>
      <c r="G221" s="14">
        <v>640292.05000000005</v>
      </c>
      <c r="H221" s="14">
        <v>127836</v>
      </c>
      <c r="I221" s="14">
        <v>263436</v>
      </c>
      <c r="J221" s="14">
        <v>249020.05</v>
      </c>
      <c r="K221" s="12">
        <f t="shared" si="10"/>
        <v>0</v>
      </c>
      <c r="L221" s="12">
        <f t="shared" si="11"/>
        <v>100</v>
      </c>
    </row>
    <row r="222" spans="1:12" ht="45" outlineLevel="2">
      <c r="A222" s="13" t="s">
        <v>239</v>
      </c>
      <c r="B222" s="17" t="s">
        <v>240</v>
      </c>
      <c r="C222" s="13"/>
      <c r="D222" s="17"/>
      <c r="E222" s="14">
        <v>6746990.8300000001</v>
      </c>
      <c r="F222" s="14">
        <f t="shared" si="9"/>
        <v>5302597.6399999997</v>
      </c>
      <c r="G222" s="14">
        <v>5302597.5999999996</v>
      </c>
      <c r="H222" s="14">
        <v>1688524.21</v>
      </c>
      <c r="I222" s="14">
        <v>1940040.93</v>
      </c>
      <c r="J222" s="14">
        <v>1674032.5</v>
      </c>
      <c r="K222" s="12">
        <f t="shared" si="10"/>
        <v>4.0000000037252903E-2</v>
      </c>
      <c r="L222" s="12">
        <f t="shared" si="11"/>
        <v>99.999999245652731</v>
      </c>
    </row>
    <row r="223" spans="1:12" ht="45" outlineLevel="3">
      <c r="A223" s="13" t="s">
        <v>241</v>
      </c>
      <c r="B223" s="17" t="s">
        <v>242</v>
      </c>
      <c r="C223" s="13"/>
      <c r="D223" s="17"/>
      <c r="E223" s="14">
        <v>6475790.8300000001</v>
      </c>
      <c r="F223" s="14">
        <f t="shared" si="9"/>
        <v>5031397.66</v>
      </c>
      <c r="G223" s="14">
        <v>5031397.66</v>
      </c>
      <c r="H223" s="14">
        <v>1688524.21</v>
      </c>
      <c r="I223" s="14">
        <v>1668840.95</v>
      </c>
      <c r="J223" s="14">
        <v>1674032.5</v>
      </c>
      <c r="K223" s="12">
        <f t="shared" si="10"/>
        <v>0</v>
      </c>
      <c r="L223" s="12">
        <f t="shared" si="11"/>
        <v>100</v>
      </c>
    </row>
    <row r="224" spans="1:12" ht="45" outlineLevel="7">
      <c r="A224" s="13" t="s">
        <v>241</v>
      </c>
      <c r="B224" s="17" t="s">
        <v>242</v>
      </c>
      <c r="C224" s="13" t="s">
        <v>31</v>
      </c>
      <c r="D224" s="17" t="s">
        <v>32</v>
      </c>
      <c r="E224" s="14">
        <v>6475790.8300000001</v>
      </c>
      <c r="F224" s="14">
        <f t="shared" si="9"/>
        <v>5031397.66</v>
      </c>
      <c r="G224" s="14">
        <v>5031397.66</v>
      </c>
      <c r="H224" s="14">
        <v>1688524.21</v>
      </c>
      <c r="I224" s="14">
        <v>1668840.95</v>
      </c>
      <c r="J224" s="14">
        <v>1674032.5</v>
      </c>
      <c r="K224" s="12">
        <f t="shared" si="10"/>
        <v>0</v>
      </c>
      <c r="L224" s="12">
        <f t="shared" si="11"/>
        <v>100</v>
      </c>
    </row>
    <row r="225" spans="1:12" ht="45" outlineLevel="3">
      <c r="A225" s="13" t="s">
        <v>243</v>
      </c>
      <c r="B225" s="17" t="s">
        <v>244</v>
      </c>
      <c r="C225" s="13"/>
      <c r="D225" s="17"/>
      <c r="E225" s="14">
        <v>271200</v>
      </c>
      <c r="F225" s="14">
        <f t="shared" si="9"/>
        <v>271199.98</v>
      </c>
      <c r="G225" s="14">
        <v>271199.94</v>
      </c>
      <c r="H225" s="14">
        <v>0</v>
      </c>
      <c r="I225" s="14">
        <v>271199.98</v>
      </c>
      <c r="J225" s="14">
        <v>0</v>
      </c>
      <c r="K225" s="12">
        <f t="shared" si="10"/>
        <v>3.9999999979045242E-2</v>
      </c>
      <c r="L225" s="12">
        <f t="shared" si="11"/>
        <v>99.999985250736373</v>
      </c>
    </row>
    <row r="226" spans="1:12" ht="45" outlineLevel="7">
      <c r="A226" s="13" t="s">
        <v>243</v>
      </c>
      <c r="B226" s="17" t="s">
        <v>244</v>
      </c>
      <c r="C226" s="13" t="s">
        <v>41</v>
      </c>
      <c r="D226" s="17" t="s">
        <v>42</v>
      </c>
      <c r="E226" s="14">
        <v>271200</v>
      </c>
      <c r="F226" s="14">
        <f t="shared" si="9"/>
        <v>271199.98</v>
      </c>
      <c r="G226" s="14">
        <v>271199.94</v>
      </c>
      <c r="H226" s="14">
        <v>0</v>
      </c>
      <c r="I226" s="14">
        <v>271199.98</v>
      </c>
      <c r="J226" s="14">
        <v>0</v>
      </c>
      <c r="K226" s="12">
        <f t="shared" si="10"/>
        <v>3.9999999979045242E-2</v>
      </c>
      <c r="L226" s="12">
        <f t="shared" si="11"/>
        <v>99.999985250736373</v>
      </c>
    </row>
    <row r="227" spans="1:12" ht="67.5" outlineLevel="1">
      <c r="A227" s="13" t="s">
        <v>245</v>
      </c>
      <c r="B227" s="17" t="s">
        <v>246</v>
      </c>
      <c r="C227" s="13"/>
      <c r="D227" s="17"/>
      <c r="E227" s="14">
        <v>5880449.1900000004</v>
      </c>
      <c r="F227" s="14">
        <f t="shared" si="9"/>
        <v>5841540.6900000004</v>
      </c>
      <c r="G227" s="14">
        <v>279448.33</v>
      </c>
      <c r="H227" s="14">
        <v>88812.2</v>
      </c>
      <c r="I227" s="14">
        <v>5662782.4000000004</v>
      </c>
      <c r="J227" s="14">
        <v>89946.09</v>
      </c>
      <c r="K227" s="12">
        <f t="shared" si="10"/>
        <v>5562092.3600000003</v>
      </c>
      <c r="L227" s="12">
        <f t="shared" si="11"/>
        <v>4.7838120939289395</v>
      </c>
    </row>
    <row r="228" spans="1:12" ht="22.5" outlineLevel="2">
      <c r="A228" s="13" t="s">
        <v>247</v>
      </c>
      <c r="B228" s="17" t="s">
        <v>248</v>
      </c>
      <c r="C228" s="13"/>
      <c r="D228" s="17"/>
      <c r="E228" s="14">
        <v>5880449.1900000004</v>
      </c>
      <c r="F228" s="14">
        <f t="shared" si="9"/>
        <v>5841540.6900000004</v>
      </c>
      <c r="G228" s="14">
        <v>279448.33</v>
      </c>
      <c r="H228" s="14">
        <v>88812.2</v>
      </c>
      <c r="I228" s="14">
        <v>5662782.4000000004</v>
      </c>
      <c r="J228" s="14">
        <v>89946.09</v>
      </c>
      <c r="K228" s="12">
        <f t="shared" si="10"/>
        <v>5562092.3600000003</v>
      </c>
      <c r="L228" s="12">
        <f t="shared" si="11"/>
        <v>4.7838120939289395</v>
      </c>
    </row>
    <row r="229" spans="1:12" ht="45" outlineLevel="3">
      <c r="A229" s="13" t="s">
        <v>249</v>
      </c>
      <c r="B229" s="17" t="s">
        <v>250</v>
      </c>
      <c r="C229" s="13"/>
      <c r="D229" s="17"/>
      <c r="E229" s="14">
        <v>204149.19</v>
      </c>
      <c r="F229" s="14">
        <f t="shared" si="9"/>
        <v>204149.18999999997</v>
      </c>
      <c r="G229" s="14">
        <v>163856.82999999999</v>
      </c>
      <c r="H229" s="14">
        <v>51037.2</v>
      </c>
      <c r="I229" s="14">
        <v>102074.4</v>
      </c>
      <c r="J229" s="14">
        <v>51037.59</v>
      </c>
      <c r="K229" s="12">
        <f t="shared" si="10"/>
        <v>40292.359999999986</v>
      </c>
      <c r="L229" s="12">
        <f t="shared" si="11"/>
        <v>80.263277067129195</v>
      </c>
    </row>
    <row r="230" spans="1:12" ht="45" outlineLevel="7">
      <c r="A230" s="13" t="s">
        <v>249</v>
      </c>
      <c r="B230" s="17" t="s">
        <v>250</v>
      </c>
      <c r="C230" s="13" t="s">
        <v>41</v>
      </c>
      <c r="D230" s="17" t="s">
        <v>42</v>
      </c>
      <c r="E230" s="14">
        <v>204149.19</v>
      </c>
      <c r="F230" s="14">
        <f t="shared" si="9"/>
        <v>204149.18999999997</v>
      </c>
      <c r="G230" s="14">
        <v>163856.82999999999</v>
      </c>
      <c r="H230" s="14">
        <v>51037.2</v>
      </c>
      <c r="I230" s="14">
        <v>102074.4</v>
      </c>
      <c r="J230" s="14">
        <v>51037.59</v>
      </c>
      <c r="K230" s="12">
        <f t="shared" si="10"/>
        <v>40292.359999999986</v>
      </c>
      <c r="L230" s="12">
        <f t="shared" si="11"/>
        <v>80.263277067129195</v>
      </c>
    </row>
    <row r="231" spans="1:12" ht="101.25" outlineLevel="3">
      <c r="A231" s="13" t="s">
        <v>251</v>
      </c>
      <c r="B231" s="18" t="s">
        <v>252</v>
      </c>
      <c r="C231" s="13"/>
      <c r="D231" s="17"/>
      <c r="E231" s="14">
        <v>5521800</v>
      </c>
      <c r="F231" s="14">
        <f t="shared" si="9"/>
        <v>5521800</v>
      </c>
      <c r="G231" s="14">
        <v>0</v>
      </c>
      <c r="H231" s="14">
        <v>0</v>
      </c>
      <c r="I231" s="14">
        <v>5521800</v>
      </c>
      <c r="J231" s="14">
        <v>0</v>
      </c>
      <c r="K231" s="12">
        <f t="shared" si="10"/>
        <v>5521800</v>
      </c>
      <c r="L231" s="12">
        <f t="shared" si="11"/>
        <v>0</v>
      </c>
    </row>
    <row r="232" spans="1:12" ht="101.25" outlineLevel="7">
      <c r="A232" s="13" t="s">
        <v>251</v>
      </c>
      <c r="B232" s="18" t="s">
        <v>252</v>
      </c>
      <c r="C232" s="13" t="s">
        <v>217</v>
      </c>
      <c r="D232" s="17" t="s">
        <v>218</v>
      </c>
      <c r="E232" s="14">
        <v>5521800</v>
      </c>
      <c r="F232" s="14">
        <f t="shared" si="9"/>
        <v>5521800</v>
      </c>
      <c r="G232" s="14">
        <v>0</v>
      </c>
      <c r="H232" s="14">
        <v>0</v>
      </c>
      <c r="I232" s="14">
        <v>5521800</v>
      </c>
      <c r="J232" s="14">
        <v>0</v>
      </c>
      <c r="K232" s="12">
        <f t="shared" si="10"/>
        <v>5521800</v>
      </c>
      <c r="L232" s="12">
        <f t="shared" si="11"/>
        <v>0</v>
      </c>
    </row>
    <row r="233" spans="1:12" ht="67.5" outlineLevel="3">
      <c r="A233" s="13" t="s">
        <v>253</v>
      </c>
      <c r="B233" s="17" t="s">
        <v>254</v>
      </c>
      <c r="C233" s="13"/>
      <c r="D233" s="17"/>
      <c r="E233" s="14">
        <v>154500</v>
      </c>
      <c r="F233" s="14">
        <f t="shared" si="9"/>
        <v>115591.5</v>
      </c>
      <c r="G233" s="14">
        <v>115591.5</v>
      </c>
      <c r="H233" s="14">
        <v>37775</v>
      </c>
      <c r="I233" s="14">
        <v>38908</v>
      </c>
      <c r="J233" s="14">
        <v>38908.5</v>
      </c>
      <c r="K233" s="12">
        <f t="shared" si="10"/>
        <v>0</v>
      </c>
      <c r="L233" s="12">
        <f t="shared" si="11"/>
        <v>100</v>
      </c>
    </row>
    <row r="234" spans="1:12" ht="78.75" outlineLevel="7">
      <c r="A234" s="13" t="s">
        <v>253</v>
      </c>
      <c r="B234" s="17" t="s">
        <v>254</v>
      </c>
      <c r="C234" s="13" t="s">
        <v>21</v>
      </c>
      <c r="D234" s="17" t="s">
        <v>22</v>
      </c>
      <c r="E234" s="14">
        <v>154500</v>
      </c>
      <c r="F234" s="14">
        <f t="shared" si="9"/>
        <v>115591.5</v>
      </c>
      <c r="G234" s="14">
        <v>115591.5</v>
      </c>
      <c r="H234" s="14">
        <v>37775</v>
      </c>
      <c r="I234" s="14">
        <v>38908</v>
      </c>
      <c r="J234" s="14">
        <v>38908.5</v>
      </c>
      <c r="K234" s="12">
        <f t="shared" si="10"/>
        <v>0</v>
      </c>
      <c r="L234" s="12">
        <f t="shared" si="11"/>
        <v>100</v>
      </c>
    </row>
    <row r="235" spans="1:12" ht="33.75" outlineLevel="1">
      <c r="A235" s="13" t="s">
        <v>255</v>
      </c>
      <c r="B235" s="17" t="s">
        <v>256</v>
      </c>
      <c r="C235" s="13"/>
      <c r="D235" s="17"/>
      <c r="E235" s="14">
        <v>2622791.7000000002</v>
      </c>
      <c r="F235" s="14">
        <f t="shared" si="9"/>
        <v>2622790.67</v>
      </c>
      <c r="G235" s="14">
        <v>2438579</v>
      </c>
      <c r="H235" s="14">
        <v>227664</v>
      </c>
      <c r="I235" s="14">
        <v>1432922.26</v>
      </c>
      <c r="J235" s="14">
        <v>962204.41</v>
      </c>
      <c r="K235" s="12">
        <f t="shared" si="10"/>
        <v>184211.66999999993</v>
      </c>
      <c r="L235" s="12">
        <f t="shared" si="11"/>
        <v>92.976501247047665</v>
      </c>
    </row>
    <row r="236" spans="1:12" ht="56.25" outlineLevel="2">
      <c r="A236" s="13" t="s">
        <v>257</v>
      </c>
      <c r="B236" s="17" t="s">
        <v>258</v>
      </c>
      <c r="C236" s="13"/>
      <c r="D236" s="17"/>
      <c r="E236" s="14">
        <v>2622791.7000000002</v>
      </c>
      <c r="F236" s="14">
        <f t="shared" si="9"/>
        <v>2622790.67</v>
      </c>
      <c r="G236" s="14">
        <v>2438579</v>
      </c>
      <c r="H236" s="14">
        <v>227664</v>
      </c>
      <c r="I236" s="14">
        <v>1432922.26</v>
      </c>
      <c r="J236" s="14">
        <v>962204.41</v>
      </c>
      <c r="K236" s="12">
        <f t="shared" si="10"/>
        <v>184211.66999999993</v>
      </c>
      <c r="L236" s="12">
        <f t="shared" si="11"/>
        <v>92.976501247047665</v>
      </c>
    </row>
    <row r="237" spans="1:12" outlineLevel="3">
      <c r="A237" s="13" t="s">
        <v>259</v>
      </c>
      <c r="B237" s="17" t="s">
        <v>260</v>
      </c>
      <c r="C237" s="13"/>
      <c r="D237" s="17"/>
      <c r="E237" s="14">
        <v>715425.7</v>
      </c>
      <c r="F237" s="14">
        <f t="shared" si="9"/>
        <v>715425.7</v>
      </c>
      <c r="G237" s="14">
        <v>531216</v>
      </c>
      <c r="H237" s="14">
        <v>227664</v>
      </c>
      <c r="I237" s="14">
        <v>303552</v>
      </c>
      <c r="J237" s="14">
        <v>184209.7</v>
      </c>
      <c r="K237" s="12">
        <f t="shared" si="10"/>
        <v>184209.69999999995</v>
      </c>
      <c r="L237" s="12">
        <f t="shared" si="11"/>
        <v>74.251735714833842</v>
      </c>
    </row>
    <row r="238" spans="1:12" ht="22.5" outlineLevel="7">
      <c r="A238" s="13" t="s">
        <v>259</v>
      </c>
      <c r="B238" s="17" t="s">
        <v>260</v>
      </c>
      <c r="C238" s="13" t="s">
        <v>31</v>
      </c>
      <c r="D238" s="17" t="s">
        <v>32</v>
      </c>
      <c r="E238" s="14">
        <v>715425.7</v>
      </c>
      <c r="F238" s="14">
        <f t="shared" si="9"/>
        <v>715425.7</v>
      </c>
      <c r="G238" s="14">
        <v>531216</v>
      </c>
      <c r="H238" s="14">
        <v>227664</v>
      </c>
      <c r="I238" s="14">
        <v>303552</v>
      </c>
      <c r="J238" s="14">
        <v>184209.7</v>
      </c>
      <c r="K238" s="12">
        <f t="shared" si="10"/>
        <v>184209.69999999995</v>
      </c>
      <c r="L238" s="12">
        <f t="shared" si="11"/>
        <v>74.251735714833842</v>
      </c>
    </row>
    <row r="239" spans="1:12" ht="67.5" outlineLevel="3">
      <c r="A239" s="13" t="s">
        <v>261</v>
      </c>
      <c r="B239" s="17" t="s">
        <v>262</v>
      </c>
      <c r="C239" s="13"/>
      <c r="D239" s="17"/>
      <c r="E239" s="14">
        <v>1907366</v>
      </c>
      <c r="F239" s="14">
        <f t="shared" si="9"/>
        <v>1907364.97</v>
      </c>
      <c r="G239" s="14">
        <v>1907363</v>
      </c>
      <c r="H239" s="14">
        <v>0</v>
      </c>
      <c r="I239" s="14">
        <v>1129370.26</v>
      </c>
      <c r="J239" s="14">
        <v>777994.71</v>
      </c>
      <c r="K239" s="12">
        <f t="shared" si="10"/>
        <v>1.9699999999720603</v>
      </c>
      <c r="L239" s="12">
        <f t="shared" si="11"/>
        <v>99.999896716148669</v>
      </c>
    </row>
    <row r="240" spans="1:12" ht="67.5" outlineLevel="7">
      <c r="A240" s="13" t="s">
        <v>261</v>
      </c>
      <c r="B240" s="17" t="s">
        <v>262</v>
      </c>
      <c r="C240" s="13" t="s">
        <v>31</v>
      </c>
      <c r="D240" s="17" t="s">
        <v>32</v>
      </c>
      <c r="E240" s="14">
        <v>1907366</v>
      </c>
      <c r="F240" s="14">
        <f t="shared" si="9"/>
        <v>1907364.97</v>
      </c>
      <c r="G240" s="14">
        <v>1907363</v>
      </c>
      <c r="H240" s="14">
        <v>0</v>
      </c>
      <c r="I240" s="14">
        <v>1129370.26</v>
      </c>
      <c r="J240" s="14">
        <v>777994.71</v>
      </c>
      <c r="K240" s="12">
        <f t="shared" si="10"/>
        <v>1.9699999999720603</v>
      </c>
      <c r="L240" s="12">
        <f t="shared" si="11"/>
        <v>99.999896716148669</v>
      </c>
    </row>
    <row r="241" spans="1:12" ht="33.75">
      <c r="A241" s="13" t="s">
        <v>263</v>
      </c>
      <c r="B241" s="17" t="s">
        <v>264</v>
      </c>
      <c r="C241" s="13"/>
      <c r="D241" s="17"/>
      <c r="E241" s="14">
        <v>13899801.98</v>
      </c>
      <c r="F241" s="14">
        <f t="shared" si="9"/>
        <v>6086649.8099999996</v>
      </c>
      <c r="G241" s="14">
        <v>6072328.2800000003</v>
      </c>
      <c r="H241" s="14">
        <v>1517876.13</v>
      </c>
      <c r="I241" s="14">
        <v>2558678.7799999998</v>
      </c>
      <c r="J241" s="14">
        <v>2010094.9</v>
      </c>
      <c r="K241" s="12">
        <f t="shared" si="10"/>
        <v>14321.529999999329</v>
      </c>
      <c r="L241" s="12">
        <f t="shared" si="11"/>
        <v>99.7647058653437</v>
      </c>
    </row>
    <row r="242" spans="1:12" ht="33.75" outlineLevel="1">
      <c r="A242" s="13" t="s">
        <v>265</v>
      </c>
      <c r="B242" s="17" t="s">
        <v>266</v>
      </c>
      <c r="C242" s="13"/>
      <c r="D242" s="17"/>
      <c r="E242" s="14">
        <v>13899801.98</v>
      </c>
      <c r="F242" s="14">
        <f t="shared" si="9"/>
        <v>6086649.8099999996</v>
      </c>
      <c r="G242" s="14">
        <v>6072328.2800000003</v>
      </c>
      <c r="H242" s="14">
        <v>1517876.13</v>
      </c>
      <c r="I242" s="14">
        <v>2558678.7799999998</v>
      </c>
      <c r="J242" s="14">
        <v>2010094.9</v>
      </c>
      <c r="K242" s="12">
        <f t="shared" si="10"/>
        <v>14321.529999999329</v>
      </c>
      <c r="L242" s="12">
        <f t="shared" si="11"/>
        <v>99.7647058653437</v>
      </c>
    </row>
    <row r="243" spans="1:12" ht="45" outlineLevel="2">
      <c r="A243" s="13" t="s">
        <v>267</v>
      </c>
      <c r="B243" s="17" t="s">
        <v>268</v>
      </c>
      <c r="C243" s="13"/>
      <c r="D243" s="17"/>
      <c r="E243" s="14">
        <v>13871380.449999999</v>
      </c>
      <c r="F243" s="14">
        <f t="shared" si="9"/>
        <v>6058228.2799999993</v>
      </c>
      <c r="G243" s="14">
        <v>6058228.2800000003</v>
      </c>
      <c r="H243" s="14">
        <v>1503554.6</v>
      </c>
      <c r="I243" s="14">
        <v>2558678.7799999998</v>
      </c>
      <c r="J243" s="14">
        <v>1995994.9</v>
      </c>
      <c r="K243" s="12">
        <f t="shared" si="10"/>
        <v>0</v>
      </c>
      <c r="L243" s="12">
        <f t="shared" si="11"/>
        <v>100.00000000000003</v>
      </c>
    </row>
    <row r="244" spans="1:12" ht="45" outlineLevel="7">
      <c r="A244" s="13" t="s">
        <v>267</v>
      </c>
      <c r="B244" s="17" t="s">
        <v>268</v>
      </c>
      <c r="C244" s="13" t="s">
        <v>41</v>
      </c>
      <c r="D244" s="17" t="s">
        <v>42</v>
      </c>
      <c r="E244" s="14">
        <v>13871380.449999999</v>
      </c>
      <c r="F244" s="14">
        <f t="shared" si="9"/>
        <v>6058228.2799999993</v>
      </c>
      <c r="G244" s="14">
        <v>6058228.2800000003</v>
      </c>
      <c r="H244" s="14">
        <v>1503554.6</v>
      </c>
      <c r="I244" s="14">
        <v>2558678.7799999998</v>
      </c>
      <c r="J244" s="14">
        <v>1995994.9</v>
      </c>
      <c r="K244" s="12">
        <f t="shared" si="10"/>
        <v>0</v>
      </c>
      <c r="L244" s="12">
        <f t="shared" si="11"/>
        <v>100.00000000000003</v>
      </c>
    </row>
    <row r="245" spans="1:12" ht="67.5" outlineLevel="2">
      <c r="A245" s="13" t="s">
        <v>269</v>
      </c>
      <c r="B245" s="17" t="s">
        <v>270</v>
      </c>
      <c r="C245" s="13"/>
      <c r="D245" s="17"/>
      <c r="E245" s="14">
        <v>14100</v>
      </c>
      <c r="F245" s="14">
        <f t="shared" si="9"/>
        <v>14100</v>
      </c>
      <c r="G245" s="14">
        <v>14100</v>
      </c>
      <c r="H245" s="14">
        <v>0</v>
      </c>
      <c r="I245" s="14">
        <v>0</v>
      </c>
      <c r="J245" s="14">
        <v>14100</v>
      </c>
      <c r="K245" s="12">
        <f t="shared" si="10"/>
        <v>0</v>
      </c>
      <c r="L245" s="12">
        <f t="shared" si="11"/>
        <v>100</v>
      </c>
    </row>
    <row r="246" spans="1:12" ht="67.5" outlineLevel="7">
      <c r="A246" s="13" t="s">
        <v>269</v>
      </c>
      <c r="B246" s="17" t="s">
        <v>270</v>
      </c>
      <c r="C246" s="13" t="s">
        <v>41</v>
      </c>
      <c r="D246" s="17" t="s">
        <v>42</v>
      </c>
      <c r="E246" s="14">
        <v>14100</v>
      </c>
      <c r="F246" s="14">
        <f t="shared" si="9"/>
        <v>14100</v>
      </c>
      <c r="G246" s="14">
        <v>14100</v>
      </c>
      <c r="H246" s="14">
        <v>0</v>
      </c>
      <c r="I246" s="14">
        <v>0</v>
      </c>
      <c r="J246" s="14">
        <v>14100</v>
      </c>
      <c r="K246" s="12">
        <f t="shared" si="10"/>
        <v>0</v>
      </c>
      <c r="L246" s="12">
        <f t="shared" si="11"/>
        <v>100</v>
      </c>
    </row>
    <row r="247" spans="1:12" ht="112.5" outlineLevel="2">
      <c r="A247" s="13" t="s">
        <v>271</v>
      </c>
      <c r="B247" s="18" t="s">
        <v>272</v>
      </c>
      <c r="C247" s="13"/>
      <c r="D247" s="17"/>
      <c r="E247" s="14">
        <v>14321.53</v>
      </c>
      <c r="F247" s="14">
        <f t="shared" si="9"/>
        <v>14321.53</v>
      </c>
      <c r="G247" s="14">
        <v>0</v>
      </c>
      <c r="H247" s="14">
        <v>14321.53</v>
      </c>
      <c r="I247" s="14">
        <v>0</v>
      </c>
      <c r="J247" s="14">
        <v>0</v>
      </c>
      <c r="K247" s="12">
        <f t="shared" si="10"/>
        <v>14321.53</v>
      </c>
      <c r="L247" s="12">
        <f t="shared" si="11"/>
        <v>0</v>
      </c>
    </row>
    <row r="248" spans="1:12" ht="112.5" outlineLevel="7">
      <c r="A248" s="13" t="s">
        <v>271</v>
      </c>
      <c r="B248" s="18" t="s">
        <v>272</v>
      </c>
      <c r="C248" s="13" t="s">
        <v>54</v>
      </c>
      <c r="D248" s="17" t="s">
        <v>55</v>
      </c>
      <c r="E248" s="14">
        <v>14321.53</v>
      </c>
      <c r="F248" s="14">
        <f t="shared" si="9"/>
        <v>14321.53</v>
      </c>
      <c r="G248" s="14">
        <v>0</v>
      </c>
      <c r="H248" s="14">
        <v>14321.53</v>
      </c>
      <c r="I248" s="14">
        <v>0</v>
      </c>
      <c r="J248" s="14">
        <v>0</v>
      </c>
      <c r="K248" s="12">
        <f t="shared" si="10"/>
        <v>14321.53</v>
      </c>
      <c r="L248" s="12">
        <f t="shared" si="11"/>
        <v>0</v>
      </c>
    </row>
    <row r="249" spans="1:12" ht="33.75">
      <c r="A249" s="13" t="s">
        <v>273</v>
      </c>
      <c r="B249" s="17" t="s">
        <v>274</v>
      </c>
      <c r="C249" s="13"/>
      <c r="D249" s="17"/>
      <c r="E249" s="14">
        <v>1489965</v>
      </c>
      <c r="F249" s="14">
        <f t="shared" si="9"/>
        <v>1095914.97</v>
      </c>
      <c r="G249" s="14">
        <v>1095914.97</v>
      </c>
      <c r="H249" s="14">
        <v>0</v>
      </c>
      <c r="I249" s="14">
        <v>460260.09</v>
      </c>
      <c r="J249" s="14">
        <v>635654.88</v>
      </c>
      <c r="K249" s="12">
        <f t="shared" si="10"/>
        <v>0</v>
      </c>
      <c r="L249" s="12">
        <f t="shared" si="11"/>
        <v>100</v>
      </c>
    </row>
    <row r="250" spans="1:12" ht="33.75" outlineLevel="1">
      <c r="A250" s="13" t="s">
        <v>275</v>
      </c>
      <c r="B250" s="17" t="s">
        <v>276</v>
      </c>
      <c r="C250" s="13"/>
      <c r="D250" s="17"/>
      <c r="E250" s="14">
        <v>951965</v>
      </c>
      <c r="F250" s="14">
        <f t="shared" si="9"/>
        <v>889674.46</v>
      </c>
      <c r="G250" s="14">
        <v>889674.46</v>
      </c>
      <c r="H250" s="14">
        <v>0</v>
      </c>
      <c r="I250" s="14">
        <v>458387.94</v>
      </c>
      <c r="J250" s="14">
        <v>431286.52</v>
      </c>
      <c r="K250" s="12">
        <f t="shared" si="10"/>
        <v>0</v>
      </c>
      <c r="L250" s="12">
        <f t="shared" si="11"/>
        <v>100</v>
      </c>
    </row>
    <row r="251" spans="1:12" ht="67.5" outlineLevel="2">
      <c r="A251" s="13" t="s">
        <v>277</v>
      </c>
      <c r="B251" s="17" t="s">
        <v>278</v>
      </c>
      <c r="C251" s="13"/>
      <c r="D251" s="17"/>
      <c r="E251" s="14">
        <v>951965</v>
      </c>
      <c r="F251" s="14">
        <f t="shared" si="9"/>
        <v>889674.46</v>
      </c>
      <c r="G251" s="14">
        <v>889674.46</v>
      </c>
      <c r="H251" s="14">
        <v>0</v>
      </c>
      <c r="I251" s="14">
        <v>458387.94</v>
      </c>
      <c r="J251" s="14">
        <v>431286.52</v>
      </c>
      <c r="K251" s="12">
        <f t="shared" si="10"/>
        <v>0</v>
      </c>
      <c r="L251" s="12">
        <f t="shared" si="11"/>
        <v>100</v>
      </c>
    </row>
    <row r="252" spans="1:12" ht="45" outlineLevel="3">
      <c r="A252" s="13" t="s">
        <v>279</v>
      </c>
      <c r="B252" s="17" t="s">
        <v>280</v>
      </c>
      <c r="C252" s="13"/>
      <c r="D252" s="17"/>
      <c r="E252" s="14">
        <v>951965</v>
      </c>
      <c r="F252" s="14">
        <f t="shared" si="9"/>
        <v>889674.46</v>
      </c>
      <c r="G252" s="14">
        <v>889674.46</v>
      </c>
      <c r="H252" s="14">
        <v>0</v>
      </c>
      <c r="I252" s="14">
        <v>458387.94</v>
      </c>
      <c r="J252" s="14">
        <v>431286.52</v>
      </c>
      <c r="K252" s="12">
        <f t="shared" si="10"/>
        <v>0</v>
      </c>
      <c r="L252" s="12">
        <f t="shared" si="11"/>
        <v>100</v>
      </c>
    </row>
    <row r="253" spans="1:12" ht="45" outlineLevel="7">
      <c r="A253" s="13" t="s">
        <v>279</v>
      </c>
      <c r="B253" s="17" t="s">
        <v>280</v>
      </c>
      <c r="C253" s="13" t="s">
        <v>41</v>
      </c>
      <c r="D253" s="17" t="s">
        <v>42</v>
      </c>
      <c r="E253" s="14">
        <v>951965</v>
      </c>
      <c r="F253" s="14">
        <f t="shared" si="9"/>
        <v>889674.46</v>
      </c>
      <c r="G253" s="14">
        <v>889674.46</v>
      </c>
      <c r="H253" s="14">
        <v>0</v>
      </c>
      <c r="I253" s="14">
        <v>458387.94</v>
      </c>
      <c r="J253" s="14">
        <v>431286.52</v>
      </c>
      <c r="K253" s="12">
        <f t="shared" si="10"/>
        <v>0</v>
      </c>
      <c r="L253" s="12">
        <f t="shared" si="11"/>
        <v>100</v>
      </c>
    </row>
    <row r="254" spans="1:12" ht="33.75" outlineLevel="1">
      <c r="A254" s="13" t="s">
        <v>281</v>
      </c>
      <c r="B254" s="17" t="s">
        <v>282</v>
      </c>
      <c r="C254" s="13"/>
      <c r="D254" s="17"/>
      <c r="E254" s="14">
        <v>265000</v>
      </c>
      <c r="F254" s="14">
        <f t="shared" si="9"/>
        <v>206240.50999999998</v>
      </c>
      <c r="G254" s="14">
        <v>206240.51</v>
      </c>
      <c r="H254" s="14">
        <v>0</v>
      </c>
      <c r="I254" s="14">
        <v>1872.15</v>
      </c>
      <c r="J254" s="14">
        <v>204368.36</v>
      </c>
      <c r="K254" s="12">
        <f t="shared" si="10"/>
        <v>0</v>
      </c>
      <c r="L254" s="12">
        <f t="shared" si="11"/>
        <v>100.00000000000003</v>
      </c>
    </row>
    <row r="255" spans="1:12" ht="45" outlineLevel="2">
      <c r="A255" s="13" t="s">
        <v>283</v>
      </c>
      <c r="B255" s="17" t="s">
        <v>284</v>
      </c>
      <c r="C255" s="13"/>
      <c r="D255" s="17"/>
      <c r="E255" s="14">
        <v>265000</v>
      </c>
      <c r="F255" s="14">
        <f t="shared" si="9"/>
        <v>206240.50999999998</v>
      </c>
      <c r="G255" s="14">
        <v>206240.51</v>
      </c>
      <c r="H255" s="14">
        <v>0</v>
      </c>
      <c r="I255" s="14">
        <v>1872.15</v>
      </c>
      <c r="J255" s="14">
        <v>204368.36</v>
      </c>
      <c r="K255" s="12">
        <f t="shared" si="10"/>
        <v>0</v>
      </c>
      <c r="L255" s="12">
        <f t="shared" si="11"/>
        <v>100.00000000000003</v>
      </c>
    </row>
    <row r="256" spans="1:12" ht="22.5" outlineLevel="3">
      <c r="A256" s="13" t="s">
        <v>285</v>
      </c>
      <c r="B256" s="17" t="s">
        <v>286</v>
      </c>
      <c r="C256" s="13"/>
      <c r="D256" s="17"/>
      <c r="E256" s="14">
        <v>50000</v>
      </c>
      <c r="F256" s="14">
        <f t="shared" si="9"/>
        <v>0</v>
      </c>
      <c r="G256" s="14">
        <v>0</v>
      </c>
      <c r="H256" s="14">
        <v>0</v>
      </c>
      <c r="I256" s="14">
        <v>0</v>
      </c>
      <c r="J256" s="14">
        <v>0</v>
      </c>
      <c r="K256" s="12">
        <f t="shared" si="10"/>
        <v>0</v>
      </c>
      <c r="L256" s="12">
        <v>0</v>
      </c>
    </row>
    <row r="257" spans="1:12" ht="33.75" outlineLevel="7">
      <c r="A257" s="13" t="s">
        <v>285</v>
      </c>
      <c r="B257" s="17" t="s">
        <v>286</v>
      </c>
      <c r="C257" s="13" t="s">
        <v>41</v>
      </c>
      <c r="D257" s="17" t="s">
        <v>42</v>
      </c>
      <c r="E257" s="14">
        <v>50000</v>
      </c>
      <c r="F257" s="14">
        <f t="shared" si="9"/>
        <v>0</v>
      </c>
      <c r="G257" s="14">
        <v>0</v>
      </c>
      <c r="H257" s="14">
        <v>0</v>
      </c>
      <c r="I257" s="14">
        <v>0</v>
      </c>
      <c r="J257" s="14">
        <v>0</v>
      </c>
      <c r="K257" s="12">
        <f t="shared" si="10"/>
        <v>0</v>
      </c>
      <c r="L257" s="12">
        <v>0</v>
      </c>
    </row>
    <row r="258" spans="1:12" ht="56.25" outlineLevel="3">
      <c r="A258" s="13" t="s">
        <v>287</v>
      </c>
      <c r="B258" s="17" t="s">
        <v>288</v>
      </c>
      <c r="C258" s="13"/>
      <c r="D258" s="17"/>
      <c r="E258" s="14">
        <v>200000</v>
      </c>
      <c r="F258" s="14">
        <f t="shared" si="9"/>
        <v>200000</v>
      </c>
      <c r="G258" s="14">
        <v>200000</v>
      </c>
      <c r="H258" s="14">
        <v>0</v>
      </c>
      <c r="I258" s="14">
        <v>0</v>
      </c>
      <c r="J258" s="14">
        <v>200000</v>
      </c>
      <c r="K258" s="12">
        <f t="shared" si="10"/>
        <v>0</v>
      </c>
      <c r="L258" s="12">
        <f t="shared" si="11"/>
        <v>100</v>
      </c>
    </row>
    <row r="259" spans="1:12" ht="56.25" outlineLevel="7">
      <c r="A259" s="13" t="s">
        <v>287</v>
      </c>
      <c r="B259" s="17" t="s">
        <v>288</v>
      </c>
      <c r="C259" s="13" t="s">
        <v>41</v>
      </c>
      <c r="D259" s="17" t="s">
        <v>42</v>
      </c>
      <c r="E259" s="14">
        <v>200000</v>
      </c>
      <c r="F259" s="14">
        <f t="shared" si="9"/>
        <v>200000</v>
      </c>
      <c r="G259" s="14">
        <v>200000</v>
      </c>
      <c r="H259" s="14">
        <v>0</v>
      </c>
      <c r="I259" s="14">
        <v>0</v>
      </c>
      <c r="J259" s="14">
        <v>200000</v>
      </c>
      <c r="K259" s="12">
        <f t="shared" si="10"/>
        <v>0</v>
      </c>
      <c r="L259" s="12">
        <f t="shared" si="11"/>
        <v>100</v>
      </c>
    </row>
    <row r="260" spans="1:12" ht="33.75" outlineLevel="3">
      <c r="A260" s="13" t="s">
        <v>289</v>
      </c>
      <c r="B260" s="17" t="s">
        <v>290</v>
      </c>
      <c r="C260" s="13"/>
      <c r="D260" s="17"/>
      <c r="E260" s="14">
        <v>15000</v>
      </c>
      <c r="F260" s="14">
        <f t="shared" si="9"/>
        <v>6240.51</v>
      </c>
      <c r="G260" s="14">
        <v>6240.51</v>
      </c>
      <c r="H260" s="14">
        <v>0</v>
      </c>
      <c r="I260" s="14">
        <v>1872.15</v>
      </c>
      <c r="J260" s="14">
        <v>4368.3599999999997</v>
      </c>
      <c r="K260" s="12">
        <f t="shared" si="10"/>
        <v>0</v>
      </c>
      <c r="L260" s="12">
        <f t="shared" si="11"/>
        <v>100</v>
      </c>
    </row>
    <row r="261" spans="1:12" ht="33.75" outlineLevel="7">
      <c r="A261" s="13" t="s">
        <v>289</v>
      </c>
      <c r="B261" s="17" t="s">
        <v>290</v>
      </c>
      <c r="C261" s="13" t="s">
        <v>41</v>
      </c>
      <c r="D261" s="17" t="s">
        <v>42</v>
      </c>
      <c r="E261" s="14">
        <v>15000</v>
      </c>
      <c r="F261" s="14">
        <f t="shared" si="9"/>
        <v>6240.51</v>
      </c>
      <c r="G261" s="14">
        <v>6240.51</v>
      </c>
      <c r="H261" s="14">
        <v>0</v>
      </c>
      <c r="I261" s="14">
        <v>1872.15</v>
      </c>
      <c r="J261" s="14">
        <v>4368.3599999999997</v>
      </c>
      <c r="K261" s="12">
        <f t="shared" si="10"/>
        <v>0</v>
      </c>
      <c r="L261" s="12">
        <f t="shared" si="11"/>
        <v>100</v>
      </c>
    </row>
    <row r="262" spans="1:12" ht="56.25" outlineLevel="1">
      <c r="A262" s="13" t="s">
        <v>291</v>
      </c>
      <c r="B262" s="17" t="s">
        <v>292</v>
      </c>
      <c r="C262" s="13"/>
      <c r="D262" s="17"/>
      <c r="E262" s="14">
        <v>273000</v>
      </c>
      <c r="F262" s="14">
        <f t="shared" si="9"/>
        <v>0</v>
      </c>
      <c r="G262" s="14">
        <v>0</v>
      </c>
      <c r="H262" s="14">
        <v>0</v>
      </c>
      <c r="I262" s="14">
        <v>0</v>
      </c>
      <c r="J262" s="14">
        <v>0</v>
      </c>
      <c r="K262" s="12">
        <f t="shared" si="10"/>
        <v>0</v>
      </c>
      <c r="L262" s="12">
        <v>0</v>
      </c>
    </row>
    <row r="263" spans="1:12" ht="78.75" outlineLevel="2">
      <c r="A263" s="13" t="s">
        <v>293</v>
      </c>
      <c r="B263" s="17" t="s">
        <v>294</v>
      </c>
      <c r="C263" s="13"/>
      <c r="D263" s="17"/>
      <c r="E263" s="14">
        <v>273000</v>
      </c>
      <c r="F263" s="14">
        <f t="shared" si="9"/>
        <v>0</v>
      </c>
      <c r="G263" s="14">
        <v>0</v>
      </c>
      <c r="H263" s="14">
        <v>0</v>
      </c>
      <c r="I263" s="14">
        <v>0</v>
      </c>
      <c r="J263" s="14">
        <v>0</v>
      </c>
      <c r="K263" s="12">
        <f t="shared" si="10"/>
        <v>0</v>
      </c>
      <c r="L263" s="12">
        <v>0</v>
      </c>
    </row>
    <row r="264" spans="1:12" ht="33.75" outlineLevel="3">
      <c r="A264" s="13" t="s">
        <v>295</v>
      </c>
      <c r="B264" s="17" t="s">
        <v>296</v>
      </c>
      <c r="C264" s="13"/>
      <c r="D264" s="17"/>
      <c r="E264" s="14">
        <v>185000</v>
      </c>
      <c r="F264" s="14">
        <f t="shared" si="9"/>
        <v>0</v>
      </c>
      <c r="G264" s="14">
        <v>0</v>
      </c>
      <c r="H264" s="14">
        <v>0</v>
      </c>
      <c r="I264" s="14">
        <v>0</v>
      </c>
      <c r="J264" s="14">
        <v>0</v>
      </c>
      <c r="K264" s="12">
        <f t="shared" si="10"/>
        <v>0</v>
      </c>
      <c r="L264" s="12">
        <v>0</v>
      </c>
    </row>
    <row r="265" spans="1:12" ht="33.75" outlineLevel="7">
      <c r="A265" s="13" t="s">
        <v>295</v>
      </c>
      <c r="B265" s="17" t="s">
        <v>296</v>
      </c>
      <c r="C265" s="13" t="s">
        <v>41</v>
      </c>
      <c r="D265" s="17" t="s">
        <v>42</v>
      </c>
      <c r="E265" s="14">
        <v>185000</v>
      </c>
      <c r="F265" s="14">
        <f t="shared" si="9"/>
        <v>0</v>
      </c>
      <c r="G265" s="14">
        <v>0</v>
      </c>
      <c r="H265" s="14">
        <v>0</v>
      </c>
      <c r="I265" s="14">
        <v>0</v>
      </c>
      <c r="J265" s="14">
        <v>0</v>
      </c>
      <c r="K265" s="12">
        <f t="shared" si="10"/>
        <v>0</v>
      </c>
      <c r="L265" s="12">
        <v>0</v>
      </c>
    </row>
    <row r="266" spans="1:12" ht="56.25" outlineLevel="3">
      <c r="A266" s="13" t="s">
        <v>297</v>
      </c>
      <c r="B266" s="17" t="s">
        <v>298</v>
      </c>
      <c r="C266" s="13"/>
      <c r="D266" s="17"/>
      <c r="E266" s="14">
        <v>88000</v>
      </c>
      <c r="F266" s="14">
        <f t="shared" si="9"/>
        <v>0</v>
      </c>
      <c r="G266" s="14">
        <v>0</v>
      </c>
      <c r="H266" s="14">
        <v>0</v>
      </c>
      <c r="I266" s="14">
        <v>0</v>
      </c>
      <c r="J266" s="14">
        <v>0</v>
      </c>
      <c r="K266" s="12">
        <f t="shared" si="10"/>
        <v>0</v>
      </c>
      <c r="L266" s="12">
        <v>0</v>
      </c>
    </row>
    <row r="267" spans="1:12" ht="56.25" outlineLevel="7">
      <c r="A267" s="13" t="s">
        <v>297</v>
      </c>
      <c r="B267" s="17" t="s">
        <v>298</v>
      </c>
      <c r="C267" s="13" t="s">
        <v>41</v>
      </c>
      <c r="D267" s="17" t="s">
        <v>42</v>
      </c>
      <c r="E267" s="14">
        <v>88000</v>
      </c>
      <c r="F267" s="14">
        <f t="shared" si="9"/>
        <v>0</v>
      </c>
      <c r="G267" s="14">
        <v>0</v>
      </c>
      <c r="H267" s="14">
        <v>0</v>
      </c>
      <c r="I267" s="14">
        <v>0</v>
      </c>
      <c r="J267" s="14">
        <v>0</v>
      </c>
      <c r="K267" s="12">
        <f t="shared" si="10"/>
        <v>0</v>
      </c>
      <c r="L267" s="12">
        <v>0</v>
      </c>
    </row>
    <row r="268" spans="1:12" ht="45">
      <c r="A268" s="13" t="s">
        <v>299</v>
      </c>
      <c r="B268" s="17" t="s">
        <v>300</v>
      </c>
      <c r="C268" s="13"/>
      <c r="D268" s="17"/>
      <c r="E268" s="14">
        <v>200000</v>
      </c>
      <c r="F268" s="14">
        <f t="shared" si="9"/>
        <v>121358.9</v>
      </c>
      <c r="G268" s="14">
        <v>121358.9</v>
      </c>
      <c r="H268" s="14">
        <v>41667.85</v>
      </c>
      <c r="I268" s="14">
        <v>62591.05</v>
      </c>
      <c r="J268" s="14">
        <v>17100</v>
      </c>
      <c r="K268" s="12">
        <f t="shared" si="10"/>
        <v>0</v>
      </c>
      <c r="L268" s="12">
        <f t="shared" si="11"/>
        <v>100</v>
      </c>
    </row>
    <row r="269" spans="1:12" ht="33.75" outlineLevel="1">
      <c r="A269" s="13" t="s">
        <v>301</v>
      </c>
      <c r="B269" s="17" t="s">
        <v>302</v>
      </c>
      <c r="C269" s="13"/>
      <c r="D269" s="17"/>
      <c r="E269" s="14">
        <v>200000</v>
      </c>
      <c r="F269" s="14">
        <f t="shared" ref="F269:F332" si="12">H269+I269+J269</f>
        <v>121358.9</v>
      </c>
      <c r="G269" s="14">
        <v>121358.9</v>
      </c>
      <c r="H269" s="14">
        <v>41667.85</v>
      </c>
      <c r="I269" s="14">
        <v>62591.05</v>
      </c>
      <c r="J269" s="14">
        <v>17100</v>
      </c>
      <c r="K269" s="12">
        <f t="shared" ref="K269:K332" si="13">F269-G269</f>
        <v>0</v>
      </c>
      <c r="L269" s="12">
        <f t="shared" ref="L269:L332" si="14">G269/F269*100</f>
        <v>100</v>
      </c>
    </row>
    <row r="270" spans="1:12" ht="22.5" outlineLevel="2">
      <c r="A270" s="13" t="s">
        <v>303</v>
      </c>
      <c r="B270" s="17" t="s">
        <v>304</v>
      </c>
      <c r="C270" s="13"/>
      <c r="D270" s="17"/>
      <c r="E270" s="14">
        <v>200000</v>
      </c>
      <c r="F270" s="14">
        <f t="shared" si="12"/>
        <v>121358.9</v>
      </c>
      <c r="G270" s="14">
        <v>121358.9</v>
      </c>
      <c r="H270" s="14">
        <v>41667.85</v>
      </c>
      <c r="I270" s="14">
        <v>62591.05</v>
      </c>
      <c r="J270" s="14">
        <v>17100</v>
      </c>
      <c r="K270" s="12">
        <f t="shared" si="13"/>
        <v>0</v>
      </c>
      <c r="L270" s="12">
        <f t="shared" si="14"/>
        <v>100</v>
      </c>
    </row>
    <row r="271" spans="1:12" ht="78.75" outlineLevel="7">
      <c r="A271" s="13" t="s">
        <v>303</v>
      </c>
      <c r="B271" s="17" t="s">
        <v>304</v>
      </c>
      <c r="C271" s="13" t="s">
        <v>21</v>
      </c>
      <c r="D271" s="17" t="s">
        <v>22</v>
      </c>
      <c r="E271" s="14">
        <v>100000</v>
      </c>
      <c r="F271" s="14">
        <f t="shared" si="12"/>
        <v>77458.899999999994</v>
      </c>
      <c r="G271" s="14">
        <v>77458.899999999994</v>
      </c>
      <c r="H271" s="14">
        <v>33667.85</v>
      </c>
      <c r="I271" s="14">
        <v>43791.05</v>
      </c>
      <c r="J271" s="14">
        <v>0</v>
      </c>
      <c r="K271" s="12">
        <f t="shared" si="13"/>
        <v>0</v>
      </c>
      <c r="L271" s="12">
        <f t="shared" si="14"/>
        <v>100</v>
      </c>
    </row>
    <row r="272" spans="1:12" ht="33.75" outlineLevel="7">
      <c r="A272" s="13" t="s">
        <v>303</v>
      </c>
      <c r="B272" s="17" t="s">
        <v>304</v>
      </c>
      <c r="C272" s="13" t="s">
        <v>41</v>
      </c>
      <c r="D272" s="17" t="s">
        <v>42</v>
      </c>
      <c r="E272" s="14">
        <v>100000</v>
      </c>
      <c r="F272" s="14">
        <f t="shared" si="12"/>
        <v>43900</v>
      </c>
      <c r="G272" s="14">
        <v>43900</v>
      </c>
      <c r="H272" s="14">
        <v>8000</v>
      </c>
      <c r="I272" s="14">
        <v>18800</v>
      </c>
      <c r="J272" s="14">
        <v>17100</v>
      </c>
      <c r="K272" s="12">
        <f t="shared" si="13"/>
        <v>0</v>
      </c>
      <c r="L272" s="12">
        <f t="shared" si="14"/>
        <v>100</v>
      </c>
    </row>
    <row r="273" spans="1:12" ht="33.75">
      <c r="A273" s="13" t="s">
        <v>305</v>
      </c>
      <c r="B273" s="17" t="s">
        <v>306</v>
      </c>
      <c r="C273" s="13"/>
      <c r="D273" s="17"/>
      <c r="E273" s="14">
        <v>12107148.970000001</v>
      </c>
      <c r="F273" s="14">
        <f t="shared" si="12"/>
        <v>9772727.5500000007</v>
      </c>
      <c r="G273" s="14">
        <v>9772727.5500000007</v>
      </c>
      <c r="H273" s="14">
        <v>5168216.78</v>
      </c>
      <c r="I273" s="14">
        <v>3337185.71</v>
      </c>
      <c r="J273" s="14">
        <v>1267325.06</v>
      </c>
      <c r="K273" s="12">
        <f t="shared" si="13"/>
        <v>0</v>
      </c>
      <c r="L273" s="12">
        <f t="shared" si="14"/>
        <v>100</v>
      </c>
    </row>
    <row r="274" spans="1:12" ht="33.75" outlineLevel="1">
      <c r="A274" s="13" t="s">
        <v>307</v>
      </c>
      <c r="B274" s="17" t="s">
        <v>308</v>
      </c>
      <c r="C274" s="13"/>
      <c r="D274" s="17"/>
      <c r="E274" s="14">
        <v>12107148.970000001</v>
      </c>
      <c r="F274" s="14">
        <f t="shared" si="12"/>
        <v>9772727.5500000007</v>
      </c>
      <c r="G274" s="14">
        <v>9772727.5500000007</v>
      </c>
      <c r="H274" s="14">
        <v>5168216.78</v>
      </c>
      <c r="I274" s="14">
        <v>3337185.71</v>
      </c>
      <c r="J274" s="14">
        <v>1267325.06</v>
      </c>
      <c r="K274" s="12">
        <f t="shared" si="13"/>
        <v>0</v>
      </c>
      <c r="L274" s="12">
        <f t="shared" si="14"/>
        <v>100</v>
      </c>
    </row>
    <row r="275" spans="1:12" ht="22.5" outlineLevel="2">
      <c r="A275" s="13" t="s">
        <v>309</v>
      </c>
      <c r="B275" s="17" t="s">
        <v>310</v>
      </c>
      <c r="C275" s="13"/>
      <c r="D275" s="17"/>
      <c r="E275" s="14">
        <v>12107148.970000001</v>
      </c>
      <c r="F275" s="14">
        <f t="shared" si="12"/>
        <v>9772727.5500000007</v>
      </c>
      <c r="G275" s="14">
        <v>9772727.5500000007</v>
      </c>
      <c r="H275" s="14">
        <v>5168216.78</v>
      </c>
      <c r="I275" s="14">
        <v>3337185.71</v>
      </c>
      <c r="J275" s="14">
        <v>1267325.06</v>
      </c>
      <c r="K275" s="12">
        <f t="shared" si="13"/>
        <v>0</v>
      </c>
      <c r="L275" s="12">
        <f t="shared" si="14"/>
        <v>100</v>
      </c>
    </row>
    <row r="276" spans="1:12" ht="22.5" outlineLevel="3">
      <c r="A276" s="13" t="s">
        <v>311</v>
      </c>
      <c r="B276" s="17" t="s">
        <v>312</v>
      </c>
      <c r="C276" s="13"/>
      <c r="D276" s="17"/>
      <c r="E276" s="14">
        <v>77398</v>
      </c>
      <c r="F276" s="14">
        <f t="shared" si="12"/>
        <v>0</v>
      </c>
      <c r="G276" s="14">
        <v>0</v>
      </c>
      <c r="H276" s="14">
        <v>0</v>
      </c>
      <c r="I276" s="14">
        <v>0</v>
      </c>
      <c r="J276" s="14">
        <v>0</v>
      </c>
      <c r="K276" s="12">
        <f t="shared" si="13"/>
        <v>0</v>
      </c>
      <c r="L276" s="12">
        <v>0</v>
      </c>
    </row>
    <row r="277" spans="1:12" ht="33.75" outlineLevel="7">
      <c r="A277" s="13" t="s">
        <v>311</v>
      </c>
      <c r="B277" s="17" t="s">
        <v>312</v>
      </c>
      <c r="C277" s="13" t="s">
        <v>41</v>
      </c>
      <c r="D277" s="17" t="s">
        <v>42</v>
      </c>
      <c r="E277" s="14">
        <v>77398</v>
      </c>
      <c r="F277" s="14">
        <f t="shared" si="12"/>
        <v>0</v>
      </c>
      <c r="G277" s="14">
        <v>0</v>
      </c>
      <c r="H277" s="14">
        <v>0</v>
      </c>
      <c r="I277" s="14">
        <v>0</v>
      </c>
      <c r="J277" s="14">
        <v>0</v>
      </c>
      <c r="K277" s="12">
        <f t="shared" si="13"/>
        <v>0</v>
      </c>
      <c r="L277" s="12">
        <v>0</v>
      </c>
    </row>
    <row r="278" spans="1:12" ht="33.75" outlineLevel="3">
      <c r="A278" s="13" t="s">
        <v>313</v>
      </c>
      <c r="B278" s="17" t="s">
        <v>314</v>
      </c>
      <c r="C278" s="13"/>
      <c r="D278" s="17"/>
      <c r="E278" s="14">
        <v>26181</v>
      </c>
      <c r="F278" s="14">
        <f t="shared" si="12"/>
        <v>0</v>
      </c>
      <c r="G278" s="14">
        <v>0</v>
      </c>
      <c r="H278" s="14">
        <v>0</v>
      </c>
      <c r="I278" s="14">
        <v>0</v>
      </c>
      <c r="J278" s="14">
        <v>0</v>
      </c>
      <c r="K278" s="12">
        <f t="shared" si="13"/>
        <v>0</v>
      </c>
      <c r="L278" s="12">
        <v>0</v>
      </c>
    </row>
    <row r="279" spans="1:12" ht="33.75" outlineLevel="7">
      <c r="A279" s="13" t="s">
        <v>313</v>
      </c>
      <c r="B279" s="17" t="s">
        <v>314</v>
      </c>
      <c r="C279" s="13" t="s">
        <v>41</v>
      </c>
      <c r="D279" s="17" t="s">
        <v>42</v>
      </c>
      <c r="E279" s="14">
        <v>26181</v>
      </c>
      <c r="F279" s="14">
        <f t="shared" si="12"/>
        <v>0</v>
      </c>
      <c r="G279" s="14">
        <v>0</v>
      </c>
      <c r="H279" s="14">
        <v>0</v>
      </c>
      <c r="I279" s="14">
        <v>0</v>
      </c>
      <c r="J279" s="14">
        <v>0</v>
      </c>
      <c r="K279" s="12">
        <f t="shared" si="13"/>
        <v>0</v>
      </c>
      <c r="L279" s="12">
        <v>0</v>
      </c>
    </row>
    <row r="280" spans="1:12" ht="22.5" outlineLevel="3">
      <c r="A280" s="13" t="s">
        <v>315</v>
      </c>
      <c r="B280" s="17" t="s">
        <v>316</v>
      </c>
      <c r="C280" s="13"/>
      <c r="D280" s="17"/>
      <c r="E280" s="14">
        <v>36400</v>
      </c>
      <c r="F280" s="14">
        <f t="shared" si="12"/>
        <v>18700</v>
      </c>
      <c r="G280" s="14">
        <v>18700</v>
      </c>
      <c r="H280" s="14">
        <v>0</v>
      </c>
      <c r="I280" s="14">
        <v>0</v>
      </c>
      <c r="J280" s="14">
        <v>18700</v>
      </c>
      <c r="K280" s="12">
        <f t="shared" si="13"/>
        <v>0</v>
      </c>
      <c r="L280" s="12">
        <f t="shared" si="14"/>
        <v>100</v>
      </c>
    </row>
    <row r="281" spans="1:12" ht="33.75" outlineLevel="7">
      <c r="A281" s="13" t="s">
        <v>315</v>
      </c>
      <c r="B281" s="17" t="s">
        <v>316</v>
      </c>
      <c r="C281" s="13" t="s">
        <v>41</v>
      </c>
      <c r="D281" s="17" t="s">
        <v>42</v>
      </c>
      <c r="E281" s="14">
        <v>36400</v>
      </c>
      <c r="F281" s="14">
        <f t="shared" si="12"/>
        <v>18700</v>
      </c>
      <c r="G281" s="14">
        <v>18700</v>
      </c>
      <c r="H281" s="14">
        <v>0</v>
      </c>
      <c r="I281" s="14">
        <v>0</v>
      </c>
      <c r="J281" s="14">
        <v>18700</v>
      </c>
      <c r="K281" s="12">
        <f t="shared" si="13"/>
        <v>0</v>
      </c>
      <c r="L281" s="12">
        <f t="shared" si="14"/>
        <v>100</v>
      </c>
    </row>
    <row r="282" spans="1:12" ht="22.5" outlineLevel="3">
      <c r="A282" s="13" t="s">
        <v>317</v>
      </c>
      <c r="B282" s="17" t="s">
        <v>318</v>
      </c>
      <c r="C282" s="13"/>
      <c r="D282" s="17"/>
      <c r="E282" s="14">
        <v>65778</v>
      </c>
      <c r="F282" s="14">
        <f t="shared" si="12"/>
        <v>28500</v>
      </c>
      <c r="G282" s="14">
        <v>28500</v>
      </c>
      <c r="H282" s="14">
        <v>12000</v>
      </c>
      <c r="I282" s="14">
        <v>0</v>
      </c>
      <c r="J282" s="14">
        <v>16500</v>
      </c>
      <c r="K282" s="12">
        <f t="shared" si="13"/>
        <v>0</v>
      </c>
      <c r="L282" s="12">
        <f t="shared" si="14"/>
        <v>100</v>
      </c>
    </row>
    <row r="283" spans="1:12" ht="33.75" outlineLevel="7">
      <c r="A283" s="13" t="s">
        <v>317</v>
      </c>
      <c r="B283" s="17" t="s">
        <v>318</v>
      </c>
      <c r="C283" s="13" t="s">
        <v>41</v>
      </c>
      <c r="D283" s="17" t="s">
        <v>42</v>
      </c>
      <c r="E283" s="14">
        <v>65778</v>
      </c>
      <c r="F283" s="14">
        <f t="shared" si="12"/>
        <v>28500</v>
      </c>
      <c r="G283" s="14">
        <v>28500</v>
      </c>
      <c r="H283" s="14">
        <v>12000</v>
      </c>
      <c r="I283" s="14">
        <v>0</v>
      </c>
      <c r="J283" s="14">
        <v>16500</v>
      </c>
      <c r="K283" s="12">
        <f t="shared" si="13"/>
        <v>0</v>
      </c>
      <c r="L283" s="12">
        <f t="shared" si="14"/>
        <v>100</v>
      </c>
    </row>
    <row r="284" spans="1:12" outlineLevel="3">
      <c r="A284" s="13" t="s">
        <v>319</v>
      </c>
      <c r="B284" s="17" t="s">
        <v>320</v>
      </c>
      <c r="C284" s="13"/>
      <c r="D284" s="17"/>
      <c r="E284" s="14">
        <v>11461368.970000001</v>
      </c>
      <c r="F284" s="14">
        <f t="shared" si="12"/>
        <v>9461708.5500000007</v>
      </c>
      <c r="G284" s="14">
        <v>9461708.5500000007</v>
      </c>
      <c r="H284" s="14">
        <v>5065716.78</v>
      </c>
      <c r="I284" s="14">
        <v>3163866.71</v>
      </c>
      <c r="J284" s="14">
        <v>1232125.06</v>
      </c>
      <c r="K284" s="12">
        <f t="shared" si="13"/>
        <v>0</v>
      </c>
      <c r="L284" s="12">
        <f t="shared" si="14"/>
        <v>100</v>
      </c>
    </row>
    <row r="285" spans="1:12" ht="33.75" outlineLevel="7">
      <c r="A285" s="13" t="s">
        <v>319</v>
      </c>
      <c r="B285" s="17" t="s">
        <v>320</v>
      </c>
      <c r="C285" s="13" t="s">
        <v>41</v>
      </c>
      <c r="D285" s="17" t="s">
        <v>42</v>
      </c>
      <c r="E285" s="14">
        <v>11123790.470000001</v>
      </c>
      <c r="F285" s="14">
        <f t="shared" si="12"/>
        <v>9143637.6899999995</v>
      </c>
      <c r="G285" s="14">
        <v>9143637.6899999995</v>
      </c>
      <c r="H285" s="14">
        <v>5065716.78</v>
      </c>
      <c r="I285" s="14">
        <v>2990979.39</v>
      </c>
      <c r="J285" s="14">
        <v>1086941.52</v>
      </c>
      <c r="K285" s="12">
        <f t="shared" si="13"/>
        <v>0</v>
      </c>
      <c r="L285" s="12">
        <f t="shared" si="14"/>
        <v>100</v>
      </c>
    </row>
    <row r="286" spans="1:12" outlineLevel="7">
      <c r="A286" s="13" t="s">
        <v>319</v>
      </c>
      <c r="B286" s="17" t="s">
        <v>320</v>
      </c>
      <c r="C286" s="13" t="s">
        <v>54</v>
      </c>
      <c r="D286" s="17" t="s">
        <v>55</v>
      </c>
      <c r="E286" s="14">
        <v>337578.5</v>
      </c>
      <c r="F286" s="14">
        <f t="shared" si="12"/>
        <v>318070.86</v>
      </c>
      <c r="G286" s="14">
        <v>318070.86</v>
      </c>
      <c r="H286" s="14">
        <v>0</v>
      </c>
      <c r="I286" s="14">
        <v>172887.32</v>
      </c>
      <c r="J286" s="14">
        <v>145183.54</v>
      </c>
      <c r="K286" s="12">
        <f t="shared" si="13"/>
        <v>0</v>
      </c>
      <c r="L286" s="12">
        <f t="shared" si="14"/>
        <v>100</v>
      </c>
    </row>
    <row r="287" spans="1:12" ht="22.5" outlineLevel="3">
      <c r="A287" s="13" t="s">
        <v>321</v>
      </c>
      <c r="B287" s="17" t="s">
        <v>322</v>
      </c>
      <c r="C287" s="13"/>
      <c r="D287" s="17"/>
      <c r="E287" s="14">
        <v>440023</v>
      </c>
      <c r="F287" s="14">
        <f t="shared" si="12"/>
        <v>263819</v>
      </c>
      <c r="G287" s="14">
        <v>263819</v>
      </c>
      <c r="H287" s="14">
        <v>90500</v>
      </c>
      <c r="I287" s="14">
        <v>173319</v>
      </c>
      <c r="J287" s="14">
        <v>0</v>
      </c>
      <c r="K287" s="12">
        <f t="shared" si="13"/>
        <v>0</v>
      </c>
      <c r="L287" s="12">
        <f t="shared" si="14"/>
        <v>100</v>
      </c>
    </row>
    <row r="288" spans="1:12" ht="33.75" outlineLevel="7">
      <c r="A288" s="13" t="s">
        <v>321</v>
      </c>
      <c r="B288" s="17" t="s">
        <v>322</v>
      </c>
      <c r="C288" s="13" t="s">
        <v>41</v>
      </c>
      <c r="D288" s="17" t="s">
        <v>42</v>
      </c>
      <c r="E288" s="14">
        <v>440023</v>
      </c>
      <c r="F288" s="14">
        <f t="shared" si="12"/>
        <v>263819</v>
      </c>
      <c r="G288" s="14">
        <v>263819</v>
      </c>
      <c r="H288" s="14">
        <v>90500</v>
      </c>
      <c r="I288" s="14">
        <v>173319</v>
      </c>
      <c r="J288" s="14">
        <v>0</v>
      </c>
      <c r="K288" s="12">
        <f t="shared" si="13"/>
        <v>0</v>
      </c>
      <c r="L288" s="12">
        <f t="shared" si="14"/>
        <v>100</v>
      </c>
    </row>
    <row r="289" spans="1:12" ht="45">
      <c r="A289" s="13" t="s">
        <v>323</v>
      </c>
      <c r="B289" s="17" t="s">
        <v>324</v>
      </c>
      <c r="C289" s="13"/>
      <c r="D289" s="17"/>
      <c r="E289" s="14">
        <v>58174158.740000002</v>
      </c>
      <c r="F289" s="14">
        <f t="shared" si="12"/>
        <v>37158392.789999999</v>
      </c>
      <c r="G289" s="14">
        <v>31527177.84</v>
      </c>
      <c r="H289" s="14">
        <v>11221860.98</v>
      </c>
      <c r="I289" s="14">
        <v>14209200.43</v>
      </c>
      <c r="J289" s="14">
        <v>11727331.380000001</v>
      </c>
      <c r="K289" s="12">
        <f t="shared" si="13"/>
        <v>5631214.9499999993</v>
      </c>
      <c r="L289" s="12">
        <f t="shared" si="14"/>
        <v>84.84537535887327</v>
      </c>
    </row>
    <row r="290" spans="1:12" ht="33.75" outlineLevel="1">
      <c r="A290" s="13" t="s">
        <v>325</v>
      </c>
      <c r="B290" s="17" t="s">
        <v>326</v>
      </c>
      <c r="C290" s="13"/>
      <c r="D290" s="17"/>
      <c r="E290" s="14">
        <v>58174158.740000002</v>
      </c>
      <c r="F290" s="14">
        <f t="shared" si="12"/>
        <v>37158392.789999999</v>
      </c>
      <c r="G290" s="14">
        <v>31527177.84</v>
      </c>
      <c r="H290" s="14">
        <v>11221860.98</v>
      </c>
      <c r="I290" s="14">
        <v>14209200.43</v>
      </c>
      <c r="J290" s="14">
        <v>11727331.380000001</v>
      </c>
      <c r="K290" s="12">
        <f t="shared" si="13"/>
        <v>5631214.9499999993</v>
      </c>
      <c r="L290" s="12">
        <f t="shared" si="14"/>
        <v>84.84537535887327</v>
      </c>
    </row>
    <row r="291" spans="1:12" ht="33.75" outlineLevel="2">
      <c r="A291" s="13" t="s">
        <v>327</v>
      </c>
      <c r="B291" s="17" t="s">
        <v>328</v>
      </c>
      <c r="C291" s="13"/>
      <c r="D291" s="17"/>
      <c r="E291" s="14">
        <v>58174158.740000002</v>
      </c>
      <c r="F291" s="14">
        <f t="shared" si="12"/>
        <v>37158392.789999999</v>
      </c>
      <c r="G291" s="14">
        <v>31527177.84</v>
      </c>
      <c r="H291" s="14">
        <v>11221860.98</v>
      </c>
      <c r="I291" s="14">
        <v>14209200.43</v>
      </c>
      <c r="J291" s="14">
        <v>11727331.380000001</v>
      </c>
      <c r="K291" s="12">
        <f t="shared" si="13"/>
        <v>5631214.9499999993</v>
      </c>
      <c r="L291" s="12">
        <f t="shared" si="14"/>
        <v>84.84537535887327</v>
      </c>
    </row>
    <row r="292" spans="1:12" ht="33.75" outlineLevel="3">
      <c r="A292" s="13" t="s">
        <v>329</v>
      </c>
      <c r="B292" s="17" t="s">
        <v>330</v>
      </c>
      <c r="C292" s="13"/>
      <c r="D292" s="17"/>
      <c r="E292" s="14">
        <v>39679492.299999997</v>
      </c>
      <c r="F292" s="14">
        <f t="shared" si="12"/>
        <v>25051353.049999997</v>
      </c>
      <c r="G292" s="14">
        <v>25051353.050000001</v>
      </c>
      <c r="H292" s="14">
        <v>11221860.98</v>
      </c>
      <c r="I292" s="14">
        <v>9146912.0600000005</v>
      </c>
      <c r="J292" s="14">
        <v>4682580.01</v>
      </c>
      <c r="K292" s="12">
        <f t="shared" si="13"/>
        <v>0</v>
      </c>
      <c r="L292" s="12">
        <f t="shared" si="14"/>
        <v>100.00000000000003</v>
      </c>
    </row>
    <row r="293" spans="1:12" ht="33.75" outlineLevel="7">
      <c r="A293" s="13" t="s">
        <v>329</v>
      </c>
      <c r="B293" s="17" t="s">
        <v>330</v>
      </c>
      <c r="C293" s="13" t="s">
        <v>41</v>
      </c>
      <c r="D293" s="17" t="s">
        <v>42</v>
      </c>
      <c r="E293" s="14">
        <v>39679492.299999997</v>
      </c>
      <c r="F293" s="14">
        <f t="shared" si="12"/>
        <v>25051353.049999997</v>
      </c>
      <c r="G293" s="14">
        <v>25051353.050000001</v>
      </c>
      <c r="H293" s="14">
        <v>11221860.98</v>
      </c>
      <c r="I293" s="14">
        <v>9146912.0600000005</v>
      </c>
      <c r="J293" s="14">
        <v>4682580.01</v>
      </c>
      <c r="K293" s="12">
        <f t="shared" si="13"/>
        <v>0</v>
      </c>
      <c r="L293" s="12">
        <f t="shared" si="14"/>
        <v>100.00000000000003</v>
      </c>
    </row>
    <row r="294" spans="1:12" ht="56.25" outlineLevel="3">
      <c r="A294" s="13" t="s">
        <v>331</v>
      </c>
      <c r="B294" s="17" t="s">
        <v>332</v>
      </c>
      <c r="C294" s="13"/>
      <c r="D294" s="17"/>
      <c r="E294" s="14">
        <v>18494666.440000001</v>
      </c>
      <c r="F294" s="14">
        <f t="shared" si="12"/>
        <v>12107039.74</v>
      </c>
      <c r="G294" s="14">
        <v>6475824.79</v>
      </c>
      <c r="H294" s="14">
        <v>0</v>
      </c>
      <c r="I294" s="14">
        <v>5062288.37</v>
      </c>
      <c r="J294" s="14">
        <v>7044751.3700000001</v>
      </c>
      <c r="K294" s="12">
        <f t="shared" si="13"/>
        <v>5631214.9500000002</v>
      </c>
      <c r="L294" s="12">
        <f t="shared" si="14"/>
        <v>53.488093944259241</v>
      </c>
    </row>
    <row r="295" spans="1:12" ht="56.25" outlineLevel="7">
      <c r="A295" s="13" t="s">
        <v>331</v>
      </c>
      <c r="B295" s="17" t="s">
        <v>332</v>
      </c>
      <c r="C295" s="13" t="s">
        <v>41</v>
      </c>
      <c r="D295" s="17" t="s">
        <v>42</v>
      </c>
      <c r="E295" s="14">
        <v>14019223.689999999</v>
      </c>
      <c r="F295" s="14">
        <f t="shared" si="12"/>
        <v>12107039.74</v>
      </c>
      <c r="G295" s="14">
        <v>6475824.79</v>
      </c>
      <c r="H295" s="14">
        <v>0</v>
      </c>
      <c r="I295" s="14">
        <v>5062288.37</v>
      </c>
      <c r="J295" s="14">
        <v>7044751.3700000001</v>
      </c>
      <c r="K295" s="12">
        <f t="shared" si="13"/>
        <v>5631214.9500000002</v>
      </c>
      <c r="L295" s="12">
        <f t="shared" si="14"/>
        <v>53.488093944259241</v>
      </c>
    </row>
    <row r="296" spans="1:12" ht="56.25" outlineLevel="7">
      <c r="A296" s="13" t="s">
        <v>331</v>
      </c>
      <c r="B296" s="17" t="s">
        <v>332</v>
      </c>
      <c r="C296" s="13" t="s">
        <v>54</v>
      </c>
      <c r="D296" s="17" t="s">
        <v>55</v>
      </c>
      <c r="E296" s="14">
        <v>4475442.75</v>
      </c>
      <c r="F296" s="14">
        <f t="shared" si="12"/>
        <v>0</v>
      </c>
      <c r="G296" s="14">
        <v>0</v>
      </c>
      <c r="H296" s="14">
        <v>0</v>
      </c>
      <c r="I296" s="14">
        <v>0</v>
      </c>
      <c r="J296" s="14">
        <v>0</v>
      </c>
      <c r="K296" s="12">
        <f t="shared" si="13"/>
        <v>0</v>
      </c>
      <c r="L296" s="12">
        <v>0</v>
      </c>
    </row>
    <row r="297" spans="1:12" ht="33.75">
      <c r="A297" s="13" t="s">
        <v>333</v>
      </c>
      <c r="B297" s="17" t="s">
        <v>334</v>
      </c>
      <c r="C297" s="13"/>
      <c r="D297" s="17"/>
      <c r="E297" s="14">
        <v>3009230.44</v>
      </c>
      <c r="F297" s="14">
        <f t="shared" si="12"/>
        <v>1752000.52</v>
      </c>
      <c r="G297" s="14">
        <v>173583</v>
      </c>
      <c r="H297" s="14">
        <v>67525</v>
      </c>
      <c r="I297" s="14">
        <v>35888</v>
      </c>
      <c r="J297" s="14">
        <v>1648587.52</v>
      </c>
      <c r="K297" s="12">
        <f t="shared" si="13"/>
        <v>1578417.52</v>
      </c>
      <c r="L297" s="12">
        <f t="shared" si="14"/>
        <v>9.9077025388097475</v>
      </c>
    </row>
    <row r="298" spans="1:12" ht="33.75" outlineLevel="1">
      <c r="A298" s="13" t="s">
        <v>335</v>
      </c>
      <c r="B298" s="17" t="s">
        <v>336</v>
      </c>
      <c r="C298" s="13"/>
      <c r="D298" s="17"/>
      <c r="E298" s="14">
        <v>3009230.44</v>
      </c>
      <c r="F298" s="14">
        <f t="shared" si="12"/>
        <v>1752000.52</v>
      </c>
      <c r="G298" s="14">
        <v>173583</v>
      </c>
      <c r="H298" s="14">
        <v>67525</v>
      </c>
      <c r="I298" s="14">
        <v>35888</v>
      </c>
      <c r="J298" s="14">
        <v>1648587.52</v>
      </c>
      <c r="K298" s="12">
        <f t="shared" si="13"/>
        <v>1578417.52</v>
      </c>
      <c r="L298" s="12">
        <f t="shared" si="14"/>
        <v>9.9077025388097475</v>
      </c>
    </row>
    <row r="299" spans="1:12" ht="45" outlineLevel="2">
      <c r="A299" s="13" t="s">
        <v>337</v>
      </c>
      <c r="B299" s="17" t="s">
        <v>338</v>
      </c>
      <c r="C299" s="13"/>
      <c r="D299" s="17"/>
      <c r="E299" s="14">
        <v>3009230.44</v>
      </c>
      <c r="F299" s="14">
        <f t="shared" si="12"/>
        <v>1752000.52</v>
      </c>
      <c r="G299" s="14">
        <v>173583</v>
      </c>
      <c r="H299" s="14">
        <v>67525</v>
      </c>
      <c r="I299" s="14">
        <v>35888</v>
      </c>
      <c r="J299" s="14">
        <v>1648587.52</v>
      </c>
      <c r="K299" s="12">
        <f t="shared" si="13"/>
        <v>1578417.52</v>
      </c>
      <c r="L299" s="12">
        <f t="shared" si="14"/>
        <v>9.9077025388097475</v>
      </c>
    </row>
    <row r="300" spans="1:12" ht="22.5" outlineLevel="3">
      <c r="A300" s="13" t="s">
        <v>339</v>
      </c>
      <c r="B300" s="17" t="s">
        <v>340</v>
      </c>
      <c r="C300" s="13"/>
      <c r="D300" s="17"/>
      <c r="E300" s="14">
        <v>105000</v>
      </c>
      <c r="F300" s="14">
        <f t="shared" si="12"/>
        <v>21000</v>
      </c>
      <c r="G300" s="14">
        <v>21000</v>
      </c>
      <c r="H300" s="14">
        <v>0</v>
      </c>
      <c r="I300" s="14">
        <v>0</v>
      </c>
      <c r="J300" s="14">
        <v>21000</v>
      </c>
      <c r="K300" s="12">
        <f t="shared" si="13"/>
        <v>0</v>
      </c>
      <c r="L300" s="12">
        <f t="shared" si="14"/>
        <v>100</v>
      </c>
    </row>
    <row r="301" spans="1:12" ht="33.75" outlineLevel="7">
      <c r="A301" s="13" t="s">
        <v>339</v>
      </c>
      <c r="B301" s="17" t="s">
        <v>340</v>
      </c>
      <c r="C301" s="13" t="s">
        <v>41</v>
      </c>
      <c r="D301" s="17" t="s">
        <v>42</v>
      </c>
      <c r="E301" s="14">
        <v>105000</v>
      </c>
      <c r="F301" s="14">
        <f t="shared" si="12"/>
        <v>21000</v>
      </c>
      <c r="G301" s="14">
        <v>21000</v>
      </c>
      <c r="H301" s="14">
        <v>0</v>
      </c>
      <c r="I301" s="14">
        <v>0</v>
      </c>
      <c r="J301" s="14">
        <v>21000</v>
      </c>
      <c r="K301" s="12">
        <f t="shared" si="13"/>
        <v>0</v>
      </c>
      <c r="L301" s="12">
        <f t="shared" si="14"/>
        <v>100</v>
      </c>
    </row>
    <row r="302" spans="1:12" ht="33.75" outlineLevel="3">
      <c r="A302" s="13" t="s">
        <v>341</v>
      </c>
      <c r="B302" s="17" t="s">
        <v>342</v>
      </c>
      <c r="C302" s="13"/>
      <c r="D302" s="17"/>
      <c r="E302" s="14">
        <v>60000</v>
      </c>
      <c r="F302" s="14">
        <f t="shared" si="12"/>
        <v>0</v>
      </c>
      <c r="G302" s="14">
        <v>0</v>
      </c>
      <c r="H302" s="14">
        <v>0</v>
      </c>
      <c r="I302" s="14">
        <v>0</v>
      </c>
      <c r="J302" s="14">
        <v>0</v>
      </c>
      <c r="K302" s="12">
        <f t="shared" si="13"/>
        <v>0</v>
      </c>
      <c r="L302" s="12">
        <v>0</v>
      </c>
    </row>
    <row r="303" spans="1:12" ht="33.75" outlineLevel="7">
      <c r="A303" s="13" t="s">
        <v>341</v>
      </c>
      <c r="B303" s="17" t="s">
        <v>342</v>
      </c>
      <c r="C303" s="13" t="s">
        <v>41</v>
      </c>
      <c r="D303" s="17" t="s">
        <v>42</v>
      </c>
      <c r="E303" s="14">
        <v>60000</v>
      </c>
      <c r="F303" s="14">
        <f t="shared" si="12"/>
        <v>0</v>
      </c>
      <c r="G303" s="14">
        <v>0</v>
      </c>
      <c r="H303" s="14">
        <v>0</v>
      </c>
      <c r="I303" s="14">
        <v>0</v>
      </c>
      <c r="J303" s="14">
        <v>0</v>
      </c>
      <c r="K303" s="12">
        <f t="shared" si="13"/>
        <v>0</v>
      </c>
      <c r="L303" s="12">
        <v>0</v>
      </c>
    </row>
    <row r="304" spans="1:12" ht="22.5" outlineLevel="3">
      <c r="A304" s="13" t="s">
        <v>343</v>
      </c>
      <c r="B304" s="17" t="s">
        <v>344</v>
      </c>
      <c r="C304" s="13"/>
      <c r="D304" s="17"/>
      <c r="E304" s="14">
        <v>348171</v>
      </c>
      <c r="F304" s="14">
        <f t="shared" si="12"/>
        <v>0</v>
      </c>
      <c r="G304" s="14">
        <v>0</v>
      </c>
      <c r="H304" s="14">
        <v>0</v>
      </c>
      <c r="I304" s="14">
        <v>0</v>
      </c>
      <c r="J304" s="14">
        <v>0</v>
      </c>
      <c r="K304" s="12">
        <f t="shared" si="13"/>
        <v>0</v>
      </c>
      <c r="L304" s="12">
        <v>0</v>
      </c>
    </row>
    <row r="305" spans="1:12" ht="33.75" outlineLevel="7">
      <c r="A305" s="13" t="s">
        <v>343</v>
      </c>
      <c r="B305" s="17" t="s">
        <v>344</v>
      </c>
      <c r="C305" s="13" t="s">
        <v>41</v>
      </c>
      <c r="D305" s="17" t="s">
        <v>42</v>
      </c>
      <c r="E305" s="14">
        <v>348171</v>
      </c>
      <c r="F305" s="14">
        <f t="shared" si="12"/>
        <v>0</v>
      </c>
      <c r="G305" s="14">
        <v>0</v>
      </c>
      <c r="H305" s="14">
        <v>0</v>
      </c>
      <c r="I305" s="14">
        <v>0</v>
      </c>
      <c r="J305" s="14">
        <v>0</v>
      </c>
      <c r="K305" s="12">
        <f t="shared" si="13"/>
        <v>0</v>
      </c>
      <c r="L305" s="12">
        <v>0</v>
      </c>
    </row>
    <row r="306" spans="1:12" ht="33.75" outlineLevel="3">
      <c r="A306" s="13" t="s">
        <v>345</v>
      </c>
      <c r="B306" s="17" t="s">
        <v>346</v>
      </c>
      <c r="C306" s="13"/>
      <c r="D306" s="17"/>
      <c r="E306" s="14">
        <v>360000</v>
      </c>
      <c r="F306" s="14">
        <f t="shared" si="12"/>
        <v>140823</v>
      </c>
      <c r="G306" s="14">
        <v>140823</v>
      </c>
      <c r="H306" s="14">
        <v>49000</v>
      </c>
      <c r="I306" s="14">
        <v>7823</v>
      </c>
      <c r="J306" s="14">
        <v>84000</v>
      </c>
      <c r="K306" s="12">
        <f t="shared" si="13"/>
        <v>0</v>
      </c>
      <c r="L306" s="12">
        <f t="shared" si="14"/>
        <v>100</v>
      </c>
    </row>
    <row r="307" spans="1:12" ht="33.75" outlineLevel="7">
      <c r="A307" s="13" t="s">
        <v>345</v>
      </c>
      <c r="B307" s="17" t="s">
        <v>346</v>
      </c>
      <c r="C307" s="13" t="s">
        <v>41</v>
      </c>
      <c r="D307" s="17" t="s">
        <v>42</v>
      </c>
      <c r="E307" s="14">
        <v>360000</v>
      </c>
      <c r="F307" s="14">
        <f t="shared" si="12"/>
        <v>140823</v>
      </c>
      <c r="G307" s="14">
        <v>140823</v>
      </c>
      <c r="H307" s="14">
        <v>49000</v>
      </c>
      <c r="I307" s="14">
        <v>7823</v>
      </c>
      <c r="J307" s="14">
        <v>84000</v>
      </c>
      <c r="K307" s="12">
        <f t="shared" si="13"/>
        <v>0</v>
      </c>
      <c r="L307" s="12">
        <f t="shared" si="14"/>
        <v>100</v>
      </c>
    </row>
    <row r="308" spans="1:12" ht="22.5" outlineLevel="3">
      <c r="A308" s="13" t="s">
        <v>347</v>
      </c>
      <c r="B308" s="17" t="s">
        <v>348</v>
      </c>
      <c r="C308" s="13"/>
      <c r="D308" s="17"/>
      <c r="E308" s="14">
        <v>15680</v>
      </c>
      <c r="F308" s="14">
        <f t="shared" si="12"/>
        <v>11760</v>
      </c>
      <c r="G308" s="14">
        <v>11760</v>
      </c>
      <c r="H308" s="14">
        <v>0</v>
      </c>
      <c r="I308" s="14">
        <v>7840</v>
      </c>
      <c r="J308" s="14">
        <v>3920</v>
      </c>
      <c r="K308" s="12">
        <f t="shared" si="13"/>
        <v>0</v>
      </c>
      <c r="L308" s="12">
        <f t="shared" si="14"/>
        <v>100</v>
      </c>
    </row>
    <row r="309" spans="1:12" ht="33.75" outlineLevel="7">
      <c r="A309" s="13" t="s">
        <v>347</v>
      </c>
      <c r="B309" s="17" t="s">
        <v>348</v>
      </c>
      <c r="C309" s="13" t="s">
        <v>41</v>
      </c>
      <c r="D309" s="17" t="s">
        <v>42</v>
      </c>
      <c r="E309" s="14">
        <v>15680</v>
      </c>
      <c r="F309" s="14">
        <f t="shared" si="12"/>
        <v>11760</v>
      </c>
      <c r="G309" s="14">
        <v>11760</v>
      </c>
      <c r="H309" s="14">
        <v>0</v>
      </c>
      <c r="I309" s="14">
        <v>7840</v>
      </c>
      <c r="J309" s="14">
        <v>3920</v>
      </c>
      <c r="K309" s="12">
        <f t="shared" si="13"/>
        <v>0</v>
      </c>
      <c r="L309" s="12">
        <f t="shared" si="14"/>
        <v>100</v>
      </c>
    </row>
    <row r="310" spans="1:12" ht="78.75" outlineLevel="3">
      <c r="A310" s="13" t="s">
        <v>349</v>
      </c>
      <c r="B310" s="17" t="s">
        <v>350</v>
      </c>
      <c r="C310" s="13"/>
      <c r="D310" s="17"/>
      <c r="E310" s="14">
        <v>255000</v>
      </c>
      <c r="F310" s="14">
        <f t="shared" si="12"/>
        <v>0</v>
      </c>
      <c r="G310" s="14">
        <v>0</v>
      </c>
      <c r="H310" s="14">
        <v>0</v>
      </c>
      <c r="I310" s="14">
        <v>0</v>
      </c>
      <c r="J310" s="14">
        <v>0</v>
      </c>
      <c r="K310" s="12">
        <f t="shared" si="13"/>
        <v>0</v>
      </c>
      <c r="L310" s="12">
        <v>0</v>
      </c>
    </row>
    <row r="311" spans="1:12" ht="78.75" outlineLevel="7">
      <c r="A311" s="13" t="s">
        <v>349</v>
      </c>
      <c r="B311" s="17" t="s">
        <v>350</v>
      </c>
      <c r="C311" s="13" t="s">
        <v>31</v>
      </c>
      <c r="D311" s="17" t="s">
        <v>32</v>
      </c>
      <c r="E311" s="14">
        <v>255000</v>
      </c>
      <c r="F311" s="14">
        <f t="shared" si="12"/>
        <v>0</v>
      </c>
      <c r="G311" s="14">
        <v>0</v>
      </c>
      <c r="H311" s="14">
        <v>0</v>
      </c>
      <c r="I311" s="14">
        <v>0</v>
      </c>
      <c r="J311" s="14">
        <v>0</v>
      </c>
      <c r="K311" s="12">
        <f t="shared" si="13"/>
        <v>0</v>
      </c>
      <c r="L311" s="12">
        <v>0</v>
      </c>
    </row>
    <row r="312" spans="1:12" ht="45" outlineLevel="3">
      <c r="A312" s="13" t="s">
        <v>351</v>
      </c>
      <c r="B312" s="17" t="s">
        <v>352</v>
      </c>
      <c r="C312" s="13"/>
      <c r="D312" s="17"/>
      <c r="E312" s="14">
        <v>75800</v>
      </c>
      <c r="F312" s="14">
        <f t="shared" si="12"/>
        <v>57275</v>
      </c>
      <c r="G312" s="14">
        <v>0</v>
      </c>
      <c r="H312" s="14">
        <v>18525</v>
      </c>
      <c r="I312" s="14">
        <v>20225</v>
      </c>
      <c r="J312" s="14">
        <v>18525</v>
      </c>
      <c r="K312" s="12">
        <f t="shared" si="13"/>
        <v>57275</v>
      </c>
      <c r="L312" s="12">
        <f t="shared" si="14"/>
        <v>0</v>
      </c>
    </row>
    <row r="313" spans="1:12" ht="78.75" outlineLevel="7">
      <c r="A313" s="13" t="s">
        <v>351</v>
      </c>
      <c r="B313" s="17" t="s">
        <v>352</v>
      </c>
      <c r="C313" s="13" t="s">
        <v>21</v>
      </c>
      <c r="D313" s="17" t="s">
        <v>22</v>
      </c>
      <c r="E313" s="14">
        <v>75800</v>
      </c>
      <c r="F313" s="14">
        <f t="shared" si="12"/>
        <v>57275</v>
      </c>
      <c r="G313" s="14">
        <v>0</v>
      </c>
      <c r="H313" s="14">
        <v>18525</v>
      </c>
      <c r="I313" s="14">
        <v>20225</v>
      </c>
      <c r="J313" s="14">
        <v>18525</v>
      </c>
      <c r="K313" s="12">
        <f t="shared" si="13"/>
        <v>57275</v>
      </c>
      <c r="L313" s="12">
        <f t="shared" si="14"/>
        <v>0</v>
      </c>
    </row>
    <row r="314" spans="1:12" ht="33.75" outlineLevel="3">
      <c r="A314" s="13" t="s">
        <v>353</v>
      </c>
      <c r="B314" s="17" t="s">
        <v>354</v>
      </c>
      <c r="C314" s="13"/>
      <c r="D314" s="17"/>
      <c r="E314" s="14">
        <v>1789579.44</v>
      </c>
      <c r="F314" s="14">
        <f t="shared" si="12"/>
        <v>1521142.52</v>
      </c>
      <c r="G314" s="14">
        <v>0</v>
      </c>
      <c r="H314" s="14">
        <v>0</v>
      </c>
      <c r="I314" s="14">
        <v>0</v>
      </c>
      <c r="J314" s="14">
        <v>1521142.52</v>
      </c>
      <c r="K314" s="12">
        <f t="shared" si="13"/>
        <v>1521142.52</v>
      </c>
      <c r="L314" s="12">
        <f t="shared" si="14"/>
        <v>0</v>
      </c>
    </row>
    <row r="315" spans="1:12" ht="33.75" outlineLevel="7">
      <c r="A315" s="13" t="s">
        <v>353</v>
      </c>
      <c r="B315" s="17" t="s">
        <v>354</v>
      </c>
      <c r="C315" s="13" t="s">
        <v>41</v>
      </c>
      <c r="D315" s="17" t="s">
        <v>42</v>
      </c>
      <c r="E315" s="14">
        <v>1789579.44</v>
      </c>
      <c r="F315" s="14">
        <f t="shared" si="12"/>
        <v>1521142.52</v>
      </c>
      <c r="G315" s="14">
        <v>0</v>
      </c>
      <c r="H315" s="14">
        <v>0</v>
      </c>
      <c r="I315" s="14">
        <v>0</v>
      </c>
      <c r="J315" s="14">
        <v>1521142.52</v>
      </c>
      <c r="K315" s="12">
        <f t="shared" si="13"/>
        <v>1521142.52</v>
      </c>
      <c r="L315" s="12">
        <f t="shared" si="14"/>
        <v>0</v>
      </c>
    </row>
    <row r="316" spans="1:12" ht="33.75">
      <c r="A316" s="13" t="s">
        <v>355</v>
      </c>
      <c r="B316" s="17" t="s">
        <v>356</v>
      </c>
      <c r="C316" s="13"/>
      <c r="D316" s="17"/>
      <c r="E316" s="14">
        <v>142692112.06999999</v>
      </c>
      <c r="F316" s="14">
        <f t="shared" si="12"/>
        <v>136164452.90000001</v>
      </c>
      <c r="G316" s="14">
        <v>136164452.90000001</v>
      </c>
      <c r="H316" s="14">
        <v>3166462.89</v>
      </c>
      <c r="I316" s="14">
        <v>6235789.7699999996</v>
      </c>
      <c r="J316" s="14">
        <v>126762200.23999999</v>
      </c>
      <c r="K316" s="12">
        <f t="shared" si="13"/>
        <v>0</v>
      </c>
      <c r="L316" s="12">
        <f t="shared" si="14"/>
        <v>100</v>
      </c>
    </row>
    <row r="317" spans="1:12" ht="33.75" outlineLevel="1">
      <c r="A317" s="13" t="s">
        <v>357</v>
      </c>
      <c r="B317" s="17" t="s">
        <v>358</v>
      </c>
      <c r="C317" s="13"/>
      <c r="D317" s="17"/>
      <c r="E317" s="14">
        <v>133026324.91</v>
      </c>
      <c r="F317" s="14">
        <f t="shared" si="12"/>
        <v>126498665.73999999</v>
      </c>
      <c r="G317" s="14">
        <v>126498665.73999999</v>
      </c>
      <c r="H317" s="14">
        <v>3166462.89</v>
      </c>
      <c r="I317" s="14">
        <v>6235789.7699999996</v>
      </c>
      <c r="J317" s="14">
        <v>117096413.08</v>
      </c>
      <c r="K317" s="12">
        <f t="shared" si="13"/>
        <v>0</v>
      </c>
      <c r="L317" s="12">
        <f t="shared" si="14"/>
        <v>100</v>
      </c>
    </row>
    <row r="318" spans="1:12" ht="33.75" outlineLevel="2">
      <c r="A318" s="13" t="s">
        <v>359</v>
      </c>
      <c r="B318" s="17" t="s">
        <v>360</v>
      </c>
      <c r="C318" s="13"/>
      <c r="D318" s="17"/>
      <c r="E318" s="14">
        <v>190000</v>
      </c>
      <c r="F318" s="14">
        <f t="shared" si="12"/>
        <v>0</v>
      </c>
      <c r="G318" s="14">
        <v>0</v>
      </c>
      <c r="H318" s="14">
        <v>0</v>
      </c>
      <c r="I318" s="14">
        <v>0</v>
      </c>
      <c r="J318" s="14">
        <v>0</v>
      </c>
      <c r="K318" s="12">
        <f t="shared" si="13"/>
        <v>0</v>
      </c>
      <c r="L318" s="12">
        <v>0</v>
      </c>
    </row>
    <row r="319" spans="1:12" ht="33.75" outlineLevel="7">
      <c r="A319" s="13" t="s">
        <v>359</v>
      </c>
      <c r="B319" s="17" t="s">
        <v>360</v>
      </c>
      <c r="C319" s="13" t="s">
        <v>41</v>
      </c>
      <c r="D319" s="17" t="s">
        <v>42</v>
      </c>
      <c r="E319" s="14">
        <v>190000</v>
      </c>
      <c r="F319" s="14">
        <f t="shared" si="12"/>
        <v>0</v>
      </c>
      <c r="G319" s="14">
        <v>0</v>
      </c>
      <c r="H319" s="14">
        <v>0</v>
      </c>
      <c r="I319" s="14">
        <v>0</v>
      </c>
      <c r="J319" s="14">
        <v>0</v>
      </c>
      <c r="K319" s="12">
        <f t="shared" si="13"/>
        <v>0</v>
      </c>
      <c r="L319" s="12">
        <v>0</v>
      </c>
    </row>
    <row r="320" spans="1:12" ht="22.5" outlineLevel="2">
      <c r="A320" s="13" t="s">
        <v>361</v>
      </c>
      <c r="B320" s="17" t="s">
        <v>362</v>
      </c>
      <c r="C320" s="13"/>
      <c r="D320" s="17"/>
      <c r="E320" s="14">
        <v>562330</v>
      </c>
      <c r="F320" s="14">
        <f t="shared" si="12"/>
        <v>329267.7</v>
      </c>
      <c r="G320" s="14">
        <v>329267.7</v>
      </c>
      <c r="H320" s="14">
        <v>95212.66</v>
      </c>
      <c r="I320" s="14">
        <v>140831.04000000001</v>
      </c>
      <c r="J320" s="14">
        <v>93224</v>
      </c>
      <c r="K320" s="12">
        <f t="shared" si="13"/>
        <v>0</v>
      </c>
      <c r="L320" s="12">
        <f t="shared" si="14"/>
        <v>100</v>
      </c>
    </row>
    <row r="321" spans="1:12" ht="33.75" outlineLevel="7">
      <c r="A321" s="13" t="s">
        <v>361</v>
      </c>
      <c r="B321" s="17" t="s">
        <v>362</v>
      </c>
      <c r="C321" s="13" t="s">
        <v>41</v>
      </c>
      <c r="D321" s="17" t="s">
        <v>42</v>
      </c>
      <c r="E321" s="14">
        <v>562330</v>
      </c>
      <c r="F321" s="14">
        <f t="shared" si="12"/>
        <v>329267.7</v>
      </c>
      <c r="G321" s="14">
        <v>329267.7</v>
      </c>
      <c r="H321" s="14">
        <v>95212.66</v>
      </c>
      <c r="I321" s="14">
        <v>140831.04000000001</v>
      </c>
      <c r="J321" s="14">
        <v>93224</v>
      </c>
      <c r="K321" s="12">
        <f t="shared" si="13"/>
        <v>0</v>
      </c>
      <c r="L321" s="12">
        <f t="shared" si="14"/>
        <v>100</v>
      </c>
    </row>
    <row r="322" spans="1:12" ht="78.75" outlineLevel="2">
      <c r="A322" s="13" t="s">
        <v>363</v>
      </c>
      <c r="B322" s="17" t="s">
        <v>364</v>
      </c>
      <c r="C322" s="13"/>
      <c r="D322" s="17"/>
      <c r="E322" s="14">
        <v>3014100</v>
      </c>
      <c r="F322" s="14">
        <f t="shared" si="12"/>
        <v>2837883.4499999997</v>
      </c>
      <c r="G322" s="14">
        <v>2837883.45</v>
      </c>
      <c r="H322" s="14">
        <v>632083.61</v>
      </c>
      <c r="I322" s="14">
        <v>1478132.4</v>
      </c>
      <c r="J322" s="14">
        <v>727667.44</v>
      </c>
      <c r="K322" s="12">
        <f t="shared" si="13"/>
        <v>0</v>
      </c>
      <c r="L322" s="12">
        <f t="shared" si="14"/>
        <v>100.00000000000003</v>
      </c>
    </row>
    <row r="323" spans="1:12" ht="78.75" outlineLevel="7">
      <c r="A323" s="13" t="s">
        <v>363</v>
      </c>
      <c r="B323" s="17" t="s">
        <v>364</v>
      </c>
      <c r="C323" s="13" t="s">
        <v>54</v>
      </c>
      <c r="D323" s="17" t="s">
        <v>55</v>
      </c>
      <c r="E323" s="14">
        <v>3014100</v>
      </c>
      <c r="F323" s="14">
        <f t="shared" si="12"/>
        <v>2837883.4499999997</v>
      </c>
      <c r="G323" s="14">
        <v>2837883.45</v>
      </c>
      <c r="H323" s="14">
        <v>632083.61</v>
      </c>
      <c r="I323" s="14">
        <v>1478132.4</v>
      </c>
      <c r="J323" s="14">
        <v>727667.44</v>
      </c>
      <c r="K323" s="12">
        <f t="shared" si="13"/>
        <v>0</v>
      </c>
      <c r="L323" s="12">
        <f t="shared" si="14"/>
        <v>100.00000000000003</v>
      </c>
    </row>
    <row r="324" spans="1:12" ht="56.25" outlineLevel="2">
      <c r="A324" s="13" t="s">
        <v>365</v>
      </c>
      <c r="B324" s="17" t="s">
        <v>366</v>
      </c>
      <c r="C324" s="13"/>
      <c r="D324" s="17"/>
      <c r="E324" s="14">
        <v>2416043.9300000002</v>
      </c>
      <c r="F324" s="14">
        <f t="shared" si="12"/>
        <v>2416043.9300000002</v>
      </c>
      <c r="G324" s="14">
        <v>2416043.9300000002</v>
      </c>
      <c r="H324" s="14">
        <v>0</v>
      </c>
      <c r="I324" s="14">
        <v>0</v>
      </c>
      <c r="J324" s="14">
        <v>2416043.9300000002</v>
      </c>
      <c r="K324" s="12">
        <f t="shared" si="13"/>
        <v>0</v>
      </c>
      <c r="L324" s="12">
        <f t="shared" si="14"/>
        <v>100</v>
      </c>
    </row>
    <row r="325" spans="1:12" ht="56.25" outlineLevel="7">
      <c r="A325" s="13" t="s">
        <v>365</v>
      </c>
      <c r="B325" s="17" t="s">
        <v>366</v>
      </c>
      <c r="C325" s="13" t="s">
        <v>54</v>
      </c>
      <c r="D325" s="17" t="s">
        <v>55</v>
      </c>
      <c r="E325" s="14">
        <v>2416043.9300000002</v>
      </c>
      <c r="F325" s="14">
        <f t="shared" si="12"/>
        <v>2416043.9300000002</v>
      </c>
      <c r="G325" s="14">
        <v>2416043.9300000002</v>
      </c>
      <c r="H325" s="14">
        <v>0</v>
      </c>
      <c r="I325" s="14">
        <v>0</v>
      </c>
      <c r="J325" s="14">
        <v>2416043.9300000002</v>
      </c>
      <c r="K325" s="12">
        <f t="shared" si="13"/>
        <v>0</v>
      </c>
      <c r="L325" s="12">
        <f t="shared" si="14"/>
        <v>100</v>
      </c>
    </row>
    <row r="326" spans="1:12" ht="56.25" outlineLevel="2">
      <c r="A326" s="13" t="s">
        <v>367</v>
      </c>
      <c r="B326" s="17" t="s">
        <v>368</v>
      </c>
      <c r="C326" s="13"/>
      <c r="D326" s="17"/>
      <c r="E326" s="14">
        <v>867351.6</v>
      </c>
      <c r="F326" s="14">
        <f t="shared" si="12"/>
        <v>867351.6</v>
      </c>
      <c r="G326" s="14">
        <v>867351.6</v>
      </c>
      <c r="H326" s="14">
        <v>0</v>
      </c>
      <c r="I326" s="14">
        <v>0</v>
      </c>
      <c r="J326" s="14">
        <v>867351.6</v>
      </c>
      <c r="K326" s="12">
        <f t="shared" si="13"/>
        <v>0</v>
      </c>
      <c r="L326" s="12">
        <f t="shared" si="14"/>
        <v>100</v>
      </c>
    </row>
    <row r="327" spans="1:12" ht="56.25" outlineLevel="7">
      <c r="A327" s="13" t="s">
        <v>367</v>
      </c>
      <c r="B327" s="17" t="s">
        <v>368</v>
      </c>
      <c r="C327" s="13" t="s">
        <v>54</v>
      </c>
      <c r="D327" s="17" t="s">
        <v>55</v>
      </c>
      <c r="E327" s="14">
        <v>867351.6</v>
      </c>
      <c r="F327" s="14">
        <f t="shared" si="12"/>
        <v>867351.6</v>
      </c>
      <c r="G327" s="14">
        <v>867351.6</v>
      </c>
      <c r="H327" s="14">
        <v>0</v>
      </c>
      <c r="I327" s="14">
        <v>0</v>
      </c>
      <c r="J327" s="14">
        <v>867351.6</v>
      </c>
      <c r="K327" s="12">
        <f t="shared" si="13"/>
        <v>0</v>
      </c>
      <c r="L327" s="12">
        <f t="shared" si="14"/>
        <v>100</v>
      </c>
    </row>
    <row r="328" spans="1:12" ht="45" outlineLevel="2">
      <c r="A328" s="13" t="s">
        <v>369</v>
      </c>
      <c r="B328" s="17" t="s">
        <v>370</v>
      </c>
      <c r="C328" s="13"/>
      <c r="D328" s="17"/>
      <c r="E328" s="14">
        <v>240000</v>
      </c>
      <c r="F328" s="14">
        <f t="shared" si="12"/>
        <v>240000</v>
      </c>
      <c r="G328" s="14">
        <v>240000</v>
      </c>
      <c r="H328" s="14">
        <v>0</v>
      </c>
      <c r="I328" s="14">
        <v>0</v>
      </c>
      <c r="J328" s="14">
        <v>240000</v>
      </c>
      <c r="K328" s="12">
        <f t="shared" si="13"/>
        <v>0</v>
      </c>
      <c r="L328" s="12">
        <f t="shared" si="14"/>
        <v>100</v>
      </c>
    </row>
    <row r="329" spans="1:12" ht="45" outlineLevel="7">
      <c r="A329" s="13" t="s">
        <v>369</v>
      </c>
      <c r="B329" s="17" t="s">
        <v>370</v>
      </c>
      <c r="C329" s="13" t="s">
        <v>41</v>
      </c>
      <c r="D329" s="17" t="s">
        <v>42</v>
      </c>
      <c r="E329" s="14">
        <v>240000</v>
      </c>
      <c r="F329" s="14">
        <f t="shared" si="12"/>
        <v>240000</v>
      </c>
      <c r="G329" s="14">
        <v>240000</v>
      </c>
      <c r="H329" s="14">
        <v>0</v>
      </c>
      <c r="I329" s="14">
        <v>0</v>
      </c>
      <c r="J329" s="14">
        <v>240000</v>
      </c>
      <c r="K329" s="12">
        <f t="shared" si="13"/>
        <v>0</v>
      </c>
      <c r="L329" s="12">
        <f t="shared" si="14"/>
        <v>100</v>
      </c>
    </row>
    <row r="330" spans="1:12" ht="33.75" outlineLevel="2">
      <c r="A330" s="13" t="s">
        <v>371</v>
      </c>
      <c r="B330" s="17" t="s">
        <v>372</v>
      </c>
      <c r="C330" s="13"/>
      <c r="D330" s="17"/>
      <c r="E330" s="14">
        <v>490000</v>
      </c>
      <c r="F330" s="14">
        <f t="shared" si="12"/>
        <v>490000</v>
      </c>
      <c r="G330" s="14">
        <v>490000</v>
      </c>
      <c r="H330" s="14">
        <v>0</v>
      </c>
      <c r="I330" s="14">
        <v>0</v>
      </c>
      <c r="J330" s="14">
        <v>490000</v>
      </c>
      <c r="K330" s="12">
        <f t="shared" si="13"/>
        <v>0</v>
      </c>
      <c r="L330" s="12">
        <f t="shared" si="14"/>
        <v>100</v>
      </c>
    </row>
    <row r="331" spans="1:12" ht="33.75" outlineLevel="7">
      <c r="A331" s="13" t="s">
        <v>371</v>
      </c>
      <c r="B331" s="17" t="s">
        <v>372</v>
      </c>
      <c r="C331" s="13" t="s">
        <v>41</v>
      </c>
      <c r="D331" s="17" t="s">
        <v>42</v>
      </c>
      <c r="E331" s="14">
        <v>490000</v>
      </c>
      <c r="F331" s="14">
        <f t="shared" si="12"/>
        <v>490000</v>
      </c>
      <c r="G331" s="14">
        <v>490000</v>
      </c>
      <c r="H331" s="14">
        <v>0</v>
      </c>
      <c r="I331" s="14">
        <v>0</v>
      </c>
      <c r="J331" s="14">
        <v>490000</v>
      </c>
      <c r="K331" s="12">
        <f t="shared" si="13"/>
        <v>0</v>
      </c>
      <c r="L331" s="12">
        <f t="shared" si="14"/>
        <v>100</v>
      </c>
    </row>
    <row r="332" spans="1:12" ht="45" outlineLevel="2">
      <c r="A332" s="13" t="s">
        <v>373</v>
      </c>
      <c r="B332" s="17" t="s">
        <v>374</v>
      </c>
      <c r="C332" s="13"/>
      <c r="D332" s="17"/>
      <c r="E332" s="14">
        <v>240000</v>
      </c>
      <c r="F332" s="14">
        <f t="shared" si="12"/>
        <v>0</v>
      </c>
      <c r="G332" s="14">
        <v>0</v>
      </c>
      <c r="H332" s="14">
        <v>0</v>
      </c>
      <c r="I332" s="14">
        <v>0</v>
      </c>
      <c r="J332" s="14">
        <v>0</v>
      </c>
      <c r="K332" s="12">
        <f t="shared" si="13"/>
        <v>0</v>
      </c>
      <c r="L332" s="12">
        <v>0</v>
      </c>
    </row>
    <row r="333" spans="1:12" ht="45" outlineLevel="7">
      <c r="A333" s="13" t="s">
        <v>373</v>
      </c>
      <c r="B333" s="17" t="s">
        <v>374</v>
      </c>
      <c r="C333" s="13" t="s">
        <v>41</v>
      </c>
      <c r="D333" s="17" t="s">
        <v>42</v>
      </c>
      <c r="E333" s="14">
        <v>240000</v>
      </c>
      <c r="F333" s="14">
        <f t="shared" ref="F333:F396" si="15">H333+I333+J333</f>
        <v>0</v>
      </c>
      <c r="G333" s="14">
        <v>0</v>
      </c>
      <c r="H333" s="14">
        <v>0</v>
      </c>
      <c r="I333" s="14">
        <v>0</v>
      </c>
      <c r="J333" s="14">
        <v>0</v>
      </c>
      <c r="K333" s="12">
        <f t="shared" ref="K333:K396" si="16">F333-G333</f>
        <v>0</v>
      </c>
      <c r="L333" s="12">
        <v>0</v>
      </c>
    </row>
    <row r="334" spans="1:12" ht="33.75" outlineLevel="2">
      <c r="A334" s="13" t="s">
        <v>375</v>
      </c>
      <c r="B334" s="17" t="s">
        <v>376</v>
      </c>
      <c r="C334" s="13"/>
      <c r="D334" s="17"/>
      <c r="E334" s="14">
        <v>3991669.95</v>
      </c>
      <c r="F334" s="14">
        <f t="shared" si="15"/>
        <v>2150812.94</v>
      </c>
      <c r="G334" s="14">
        <v>2150812.94</v>
      </c>
      <c r="H334" s="14">
        <v>314859</v>
      </c>
      <c r="I334" s="14">
        <v>1753781.94</v>
      </c>
      <c r="J334" s="14">
        <v>82172</v>
      </c>
      <c r="K334" s="12">
        <f t="shared" si="16"/>
        <v>0</v>
      </c>
      <c r="L334" s="12">
        <f t="shared" ref="L333:L396" si="17">G334/F334*100</f>
        <v>100</v>
      </c>
    </row>
    <row r="335" spans="1:12" ht="33.75" outlineLevel="7">
      <c r="A335" s="13" t="s">
        <v>375</v>
      </c>
      <c r="B335" s="17" t="s">
        <v>376</v>
      </c>
      <c r="C335" s="13" t="s">
        <v>41</v>
      </c>
      <c r="D335" s="17" t="s">
        <v>42</v>
      </c>
      <c r="E335" s="14">
        <v>3891669.95</v>
      </c>
      <c r="F335" s="14">
        <f t="shared" si="15"/>
        <v>2072223.74</v>
      </c>
      <c r="G335" s="14">
        <v>2072223.74</v>
      </c>
      <c r="H335" s="14">
        <v>289723</v>
      </c>
      <c r="I335" s="14">
        <v>1723869.74</v>
      </c>
      <c r="J335" s="14">
        <v>58631</v>
      </c>
      <c r="K335" s="12">
        <f t="shared" si="16"/>
        <v>0</v>
      </c>
      <c r="L335" s="12">
        <f t="shared" si="17"/>
        <v>100</v>
      </c>
    </row>
    <row r="336" spans="1:12" ht="33.75" outlineLevel="7">
      <c r="A336" s="13" t="s">
        <v>375</v>
      </c>
      <c r="B336" s="17" t="s">
        <v>376</v>
      </c>
      <c r="C336" s="13" t="s">
        <v>31</v>
      </c>
      <c r="D336" s="17" t="s">
        <v>32</v>
      </c>
      <c r="E336" s="14">
        <v>100000</v>
      </c>
      <c r="F336" s="14">
        <f t="shared" si="15"/>
        <v>78589.2</v>
      </c>
      <c r="G336" s="14">
        <v>78589.2</v>
      </c>
      <c r="H336" s="14">
        <v>25136</v>
      </c>
      <c r="I336" s="14">
        <v>29912.2</v>
      </c>
      <c r="J336" s="14">
        <v>23541</v>
      </c>
      <c r="K336" s="12">
        <f t="shared" si="16"/>
        <v>0</v>
      </c>
      <c r="L336" s="12">
        <f t="shared" si="17"/>
        <v>100</v>
      </c>
    </row>
    <row r="337" spans="1:12" ht="56.25" outlineLevel="2">
      <c r="A337" s="13" t="s">
        <v>377</v>
      </c>
      <c r="B337" s="17" t="s">
        <v>378</v>
      </c>
      <c r="C337" s="13"/>
      <c r="D337" s="17"/>
      <c r="E337" s="14">
        <v>1267871.1399999999</v>
      </c>
      <c r="F337" s="14">
        <f t="shared" si="15"/>
        <v>400698.95</v>
      </c>
      <c r="G337" s="14">
        <v>400698.95</v>
      </c>
      <c r="H337" s="14">
        <v>0</v>
      </c>
      <c r="I337" s="14">
        <v>0</v>
      </c>
      <c r="J337" s="14">
        <v>400698.95</v>
      </c>
      <c r="K337" s="12">
        <f t="shared" si="16"/>
        <v>0</v>
      </c>
      <c r="L337" s="12">
        <f t="shared" si="17"/>
        <v>100</v>
      </c>
    </row>
    <row r="338" spans="1:12" ht="56.25" outlineLevel="7">
      <c r="A338" s="13" t="s">
        <v>377</v>
      </c>
      <c r="B338" s="17" t="s">
        <v>378</v>
      </c>
      <c r="C338" s="13" t="s">
        <v>54</v>
      </c>
      <c r="D338" s="17" t="s">
        <v>55</v>
      </c>
      <c r="E338" s="14">
        <v>1267871.1399999999</v>
      </c>
      <c r="F338" s="14">
        <f t="shared" si="15"/>
        <v>400698.95</v>
      </c>
      <c r="G338" s="14">
        <v>400698.95</v>
      </c>
      <c r="H338" s="14">
        <v>0</v>
      </c>
      <c r="I338" s="14">
        <v>0</v>
      </c>
      <c r="J338" s="14">
        <v>400698.95</v>
      </c>
      <c r="K338" s="12">
        <f t="shared" si="16"/>
        <v>0</v>
      </c>
      <c r="L338" s="12">
        <f t="shared" si="17"/>
        <v>100</v>
      </c>
    </row>
    <row r="339" spans="1:12" ht="33.75" outlineLevel="2">
      <c r="A339" s="13" t="s">
        <v>379</v>
      </c>
      <c r="B339" s="17" t="s">
        <v>380</v>
      </c>
      <c r="C339" s="13"/>
      <c r="D339" s="17"/>
      <c r="E339" s="14">
        <v>6908840.0300000003</v>
      </c>
      <c r="F339" s="14">
        <f t="shared" si="15"/>
        <v>6220547.0300000003</v>
      </c>
      <c r="G339" s="14">
        <v>6220547.0300000003</v>
      </c>
      <c r="H339" s="14">
        <v>2082834.03</v>
      </c>
      <c r="I339" s="14">
        <v>2082834</v>
      </c>
      <c r="J339" s="14">
        <v>2054879</v>
      </c>
      <c r="K339" s="12">
        <f t="shared" si="16"/>
        <v>0</v>
      </c>
      <c r="L339" s="12">
        <f t="shared" si="17"/>
        <v>100</v>
      </c>
    </row>
    <row r="340" spans="1:12" ht="33.75" outlineLevel="7">
      <c r="A340" s="13" t="s">
        <v>379</v>
      </c>
      <c r="B340" s="17" t="s">
        <v>380</v>
      </c>
      <c r="C340" s="13" t="s">
        <v>41</v>
      </c>
      <c r="D340" s="17" t="s">
        <v>42</v>
      </c>
      <c r="E340" s="14">
        <v>4411520.84</v>
      </c>
      <c r="F340" s="14">
        <f t="shared" si="15"/>
        <v>3723227.84</v>
      </c>
      <c r="G340" s="14">
        <v>3723227.84</v>
      </c>
      <c r="H340" s="14">
        <v>0</v>
      </c>
      <c r="I340" s="14">
        <v>1668348.84</v>
      </c>
      <c r="J340" s="14">
        <v>2054879</v>
      </c>
      <c r="K340" s="12">
        <f t="shared" si="16"/>
        <v>0</v>
      </c>
      <c r="L340" s="12">
        <f t="shared" si="17"/>
        <v>100</v>
      </c>
    </row>
    <row r="341" spans="1:12" ht="33.75" outlineLevel="7">
      <c r="A341" s="13" t="s">
        <v>379</v>
      </c>
      <c r="B341" s="17" t="s">
        <v>380</v>
      </c>
      <c r="C341" s="13" t="s">
        <v>54</v>
      </c>
      <c r="D341" s="17" t="s">
        <v>55</v>
      </c>
      <c r="E341" s="14">
        <v>2497319.19</v>
      </c>
      <c r="F341" s="14">
        <f t="shared" si="15"/>
        <v>2497319.19</v>
      </c>
      <c r="G341" s="14">
        <v>2497319.19</v>
      </c>
      <c r="H341" s="14">
        <v>2082834.03</v>
      </c>
      <c r="I341" s="14">
        <v>414485.16</v>
      </c>
      <c r="J341" s="14">
        <v>0</v>
      </c>
      <c r="K341" s="12">
        <f t="shared" si="16"/>
        <v>0</v>
      </c>
      <c r="L341" s="12">
        <f t="shared" si="17"/>
        <v>100</v>
      </c>
    </row>
    <row r="342" spans="1:12" ht="45" outlineLevel="2">
      <c r="A342" s="13" t="s">
        <v>381</v>
      </c>
      <c r="B342" s="17" t="s">
        <v>382</v>
      </c>
      <c r="C342" s="13"/>
      <c r="D342" s="17"/>
      <c r="E342" s="14">
        <v>600000</v>
      </c>
      <c r="F342" s="14">
        <f t="shared" si="15"/>
        <v>600000</v>
      </c>
      <c r="G342" s="14">
        <v>600000</v>
      </c>
      <c r="H342" s="14">
        <v>0</v>
      </c>
      <c r="I342" s="14">
        <v>0</v>
      </c>
      <c r="J342" s="14">
        <v>600000</v>
      </c>
      <c r="K342" s="12">
        <f t="shared" si="16"/>
        <v>0</v>
      </c>
      <c r="L342" s="12">
        <f t="shared" si="17"/>
        <v>100</v>
      </c>
    </row>
    <row r="343" spans="1:12" ht="45" outlineLevel="7">
      <c r="A343" s="13" t="s">
        <v>381</v>
      </c>
      <c r="B343" s="17" t="s">
        <v>382</v>
      </c>
      <c r="C343" s="13" t="s">
        <v>54</v>
      </c>
      <c r="D343" s="17" t="s">
        <v>55</v>
      </c>
      <c r="E343" s="14">
        <v>600000</v>
      </c>
      <c r="F343" s="14">
        <f t="shared" si="15"/>
        <v>600000</v>
      </c>
      <c r="G343" s="14">
        <v>600000</v>
      </c>
      <c r="H343" s="14">
        <v>0</v>
      </c>
      <c r="I343" s="14">
        <v>0</v>
      </c>
      <c r="J343" s="14">
        <v>600000</v>
      </c>
      <c r="K343" s="12">
        <f t="shared" si="16"/>
        <v>0</v>
      </c>
      <c r="L343" s="12">
        <f t="shared" si="17"/>
        <v>100</v>
      </c>
    </row>
    <row r="344" spans="1:12" ht="45" outlineLevel="2">
      <c r="A344" s="13" t="s">
        <v>383</v>
      </c>
      <c r="B344" s="17" t="s">
        <v>384</v>
      </c>
      <c r="C344" s="13"/>
      <c r="D344" s="17"/>
      <c r="E344" s="14">
        <v>2033303.91</v>
      </c>
      <c r="F344" s="14">
        <f t="shared" si="15"/>
        <v>1000000</v>
      </c>
      <c r="G344" s="14">
        <v>1000000</v>
      </c>
      <c r="H344" s="14">
        <v>0</v>
      </c>
      <c r="I344" s="14">
        <v>0</v>
      </c>
      <c r="J344" s="14">
        <v>1000000</v>
      </c>
      <c r="K344" s="12">
        <f t="shared" si="16"/>
        <v>0</v>
      </c>
      <c r="L344" s="12">
        <f t="shared" si="17"/>
        <v>100</v>
      </c>
    </row>
    <row r="345" spans="1:12" ht="45" outlineLevel="7">
      <c r="A345" s="13" t="s">
        <v>383</v>
      </c>
      <c r="B345" s="17" t="s">
        <v>384</v>
      </c>
      <c r="C345" s="13" t="s">
        <v>54</v>
      </c>
      <c r="D345" s="17" t="s">
        <v>55</v>
      </c>
      <c r="E345" s="14">
        <v>2033303.91</v>
      </c>
      <c r="F345" s="14">
        <f t="shared" si="15"/>
        <v>1000000</v>
      </c>
      <c r="G345" s="14">
        <v>1000000</v>
      </c>
      <c r="H345" s="14">
        <v>0</v>
      </c>
      <c r="I345" s="14">
        <v>0</v>
      </c>
      <c r="J345" s="14">
        <v>1000000</v>
      </c>
      <c r="K345" s="12">
        <f t="shared" si="16"/>
        <v>0</v>
      </c>
      <c r="L345" s="12">
        <f t="shared" si="17"/>
        <v>100</v>
      </c>
    </row>
    <row r="346" spans="1:12" ht="33.75" outlineLevel="2">
      <c r="A346" s="13" t="s">
        <v>385</v>
      </c>
      <c r="B346" s="17" t="s">
        <v>386</v>
      </c>
      <c r="C346" s="13"/>
      <c r="D346" s="17"/>
      <c r="E346" s="14">
        <v>2678498.56</v>
      </c>
      <c r="F346" s="14">
        <f t="shared" si="15"/>
        <v>1419744.35</v>
      </c>
      <c r="G346" s="14">
        <v>1419744.35</v>
      </c>
      <c r="H346" s="14">
        <v>41473.589999999997</v>
      </c>
      <c r="I346" s="14">
        <v>780210.39</v>
      </c>
      <c r="J346" s="14">
        <v>598060.37</v>
      </c>
      <c r="K346" s="12">
        <f t="shared" si="16"/>
        <v>0</v>
      </c>
      <c r="L346" s="12">
        <f t="shared" si="17"/>
        <v>100</v>
      </c>
    </row>
    <row r="347" spans="1:12" ht="33.75" outlineLevel="7">
      <c r="A347" s="13" t="s">
        <v>385</v>
      </c>
      <c r="B347" s="17" t="s">
        <v>386</v>
      </c>
      <c r="C347" s="13" t="s">
        <v>41</v>
      </c>
      <c r="D347" s="17" t="s">
        <v>42</v>
      </c>
      <c r="E347" s="14">
        <v>2678498.56</v>
      </c>
      <c r="F347" s="14">
        <f t="shared" si="15"/>
        <v>1419744.35</v>
      </c>
      <c r="G347" s="14">
        <v>1419744.35</v>
      </c>
      <c r="H347" s="14">
        <v>41473.589999999997</v>
      </c>
      <c r="I347" s="14">
        <v>780210.39</v>
      </c>
      <c r="J347" s="14">
        <v>598060.37</v>
      </c>
      <c r="K347" s="12">
        <f t="shared" si="16"/>
        <v>0</v>
      </c>
      <c r="L347" s="12">
        <f t="shared" si="17"/>
        <v>100</v>
      </c>
    </row>
    <row r="348" spans="1:12" ht="33.75" outlineLevel="2">
      <c r="A348" s="13" t="s">
        <v>387</v>
      </c>
      <c r="B348" s="17" t="s">
        <v>388</v>
      </c>
      <c r="C348" s="13"/>
      <c r="D348" s="17"/>
      <c r="E348" s="14">
        <v>107526315.79000001</v>
      </c>
      <c r="F348" s="14">
        <f t="shared" si="15"/>
        <v>107526315.79000001</v>
      </c>
      <c r="G348" s="14">
        <v>107526315.79000001</v>
      </c>
      <c r="H348" s="14">
        <v>0</v>
      </c>
      <c r="I348" s="14">
        <v>0</v>
      </c>
      <c r="J348" s="14">
        <v>107526315.79000001</v>
      </c>
      <c r="K348" s="12">
        <f t="shared" si="16"/>
        <v>0</v>
      </c>
      <c r="L348" s="12">
        <f t="shared" si="17"/>
        <v>100</v>
      </c>
    </row>
    <row r="349" spans="1:12" ht="33.75" outlineLevel="7">
      <c r="A349" s="13" t="s">
        <v>387</v>
      </c>
      <c r="B349" s="17" t="s">
        <v>388</v>
      </c>
      <c r="C349" s="13" t="s">
        <v>54</v>
      </c>
      <c r="D349" s="17" t="s">
        <v>55</v>
      </c>
      <c r="E349" s="14">
        <v>107526315.79000001</v>
      </c>
      <c r="F349" s="14">
        <f t="shared" si="15"/>
        <v>107526315.79000001</v>
      </c>
      <c r="G349" s="14">
        <v>107526315.79000001</v>
      </c>
      <c r="H349" s="14">
        <v>0</v>
      </c>
      <c r="I349" s="14">
        <v>0</v>
      </c>
      <c r="J349" s="14">
        <v>107526315.79000001</v>
      </c>
      <c r="K349" s="12">
        <f t="shared" si="16"/>
        <v>0</v>
      </c>
      <c r="L349" s="12">
        <f t="shared" si="17"/>
        <v>100</v>
      </c>
    </row>
    <row r="350" spans="1:12" ht="67.5" outlineLevel="1">
      <c r="A350" s="13" t="s">
        <v>389</v>
      </c>
      <c r="B350" s="17" t="s">
        <v>390</v>
      </c>
      <c r="C350" s="13"/>
      <c r="D350" s="17"/>
      <c r="E350" s="14">
        <v>9665787.1600000001</v>
      </c>
      <c r="F350" s="14">
        <f t="shared" si="15"/>
        <v>9665787.1600000001</v>
      </c>
      <c r="G350" s="14">
        <v>9665787.1600000001</v>
      </c>
      <c r="H350" s="14">
        <v>0</v>
      </c>
      <c r="I350" s="14">
        <v>0</v>
      </c>
      <c r="J350" s="14">
        <v>9665787.1600000001</v>
      </c>
      <c r="K350" s="12">
        <f t="shared" si="16"/>
        <v>0</v>
      </c>
      <c r="L350" s="12">
        <f t="shared" si="17"/>
        <v>100</v>
      </c>
    </row>
    <row r="351" spans="1:12" ht="33.75" outlineLevel="2">
      <c r="A351" s="13" t="s">
        <v>391</v>
      </c>
      <c r="B351" s="17" t="s">
        <v>392</v>
      </c>
      <c r="C351" s="13"/>
      <c r="D351" s="17"/>
      <c r="E351" s="14">
        <v>9665787.1600000001</v>
      </c>
      <c r="F351" s="14">
        <f t="shared" si="15"/>
        <v>9665787.1600000001</v>
      </c>
      <c r="G351" s="14">
        <v>9665787.1600000001</v>
      </c>
      <c r="H351" s="14">
        <v>0</v>
      </c>
      <c r="I351" s="14">
        <v>0</v>
      </c>
      <c r="J351" s="14">
        <v>9665787.1600000001</v>
      </c>
      <c r="K351" s="12">
        <f t="shared" si="16"/>
        <v>0</v>
      </c>
      <c r="L351" s="12">
        <f t="shared" si="17"/>
        <v>100</v>
      </c>
    </row>
    <row r="352" spans="1:12" ht="33.75" outlineLevel="7">
      <c r="A352" s="13" t="s">
        <v>391</v>
      </c>
      <c r="B352" s="17" t="s">
        <v>392</v>
      </c>
      <c r="C352" s="13" t="s">
        <v>54</v>
      </c>
      <c r="D352" s="17" t="s">
        <v>55</v>
      </c>
      <c r="E352" s="14">
        <v>9665787.1600000001</v>
      </c>
      <c r="F352" s="14">
        <f t="shared" si="15"/>
        <v>9665787.1600000001</v>
      </c>
      <c r="G352" s="14">
        <v>9665787.1600000001</v>
      </c>
      <c r="H352" s="14">
        <v>0</v>
      </c>
      <c r="I352" s="14">
        <v>0</v>
      </c>
      <c r="J352" s="14">
        <v>9665787.1600000001</v>
      </c>
      <c r="K352" s="12">
        <f t="shared" si="16"/>
        <v>0</v>
      </c>
      <c r="L352" s="12">
        <f t="shared" si="17"/>
        <v>100</v>
      </c>
    </row>
    <row r="353" spans="1:12" ht="33.75">
      <c r="A353" s="13" t="s">
        <v>393</v>
      </c>
      <c r="B353" s="17" t="s">
        <v>394</v>
      </c>
      <c r="C353" s="13"/>
      <c r="D353" s="17"/>
      <c r="E353" s="14">
        <v>208443506.05000001</v>
      </c>
      <c r="F353" s="14">
        <f t="shared" si="15"/>
        <v>179261933.06</v>
      </c>
      <c r="G353" s="14">
        <v>114478584.43000001</v>
      </c>
      <c r="H353" s="14">
        <v>0</v>
      </c>
      <c r="I353" s="14">
        <v>46738035.189999998</v>
      </c>
      <c r="J353" s="14">
        <v>132523897.87</v>
      </c>
      <c r="K353" s="12">
        <f t="shared" si="16"/>
        <v>64783348.629999995</v>
      </c>
      <c r="L353" s="12">
        <f t="shared" si="17"/>
        <v>63.861067699009681</v>
      </c>
    </row>
    <row r="354" spans="1:12" ht="33.75" outlineLevel="1">
      <c r="A354" s="13" t="s">
        <v>395</v>
      </c>
      <c r="B354" s="17" t="s">
        <v>396</v>
      </c>
      <c r="C354" s="13"/>
      <c r="D354" s="17"/>
      <c r="E354" s="14">
        <v>208443506.05000001</v>
      </c>
      <c r="F354" s="14">
        <f t="shared" si="15"/>
        <v>179261933.06</v>
      </c>
      <c r="G354" s="14">
        <v>114478584.43000001</v>
      </c>
      <c r="H354" s="14">
        <v>0</v>
      </c>
      <c r="I354" s="14">
        <v>46738035.189999998</v>
      </c>
      <c r="J354" s="14">
        <v>132523897.87</v>
      </c>
      <c r="K354" s="12">
        <f t="shared" si="16"/>
        <v>64783348.629999995</v>
      </c>
      <c r="L354" s="12">
        <f t="shared" si="17"/>
        <v>63.861067699009681</v>
      </c>
    </row>
    <row r="355" spans="1:12" ht="45" outlineLevel="2">
      <c r="A355" s="13" t="s">
        <v>397</v>
      </c>
      <c r="B355" s="17" t="s">
        <v>398</v>
      </c>
      <c r="C355" s="13"/>
      <c r="D355" s="17"/>
      <c r="E355" s="14">
        <v>23957233.02</v>
      </c>
      <c r="F355" s="14">
        <f t="shared" si="15"/>
        <v>16047985.74</v>
      </c>
      <c r="G355" s="14">
        <v>11544704.199999999</v>
      </c>
      <c r="H355" s="14">
        <v>0</v>
      </c>
      <c r="I355" s="14">
        <v>1000148.22</v>
      </c>
      <c r="J355" s="14">
        <v>15047837.52</v>
      </c>
      <c r="K355" s="12">
        <f t="shared" si="16"/>
        <v>4503281.540000001</v>
      </c>
      <c r="L355" s="12">
        <f t="shared" si="17"/>
        <v>71.938649417070081</v>
      </c>
    </row>
    <row r="356" spans="1:12" ht="33.75" outlineLevel="3">
      <c r="A356" s="13" t="s">
        <v>399</v>
      </c>
      <c r="B356" s="17" t="s">
        <v>400</v>
      </c>
      <c r="C356" s="13"/>
      <c r="D356" s="17"/>
      <c r="E356" s="14">
        <v>171389.48</v>
      </c>
      <c r="F356" s="14">
        <f t="shared" si="15"/>
        <v>38000</v>
      </c>
      <c r="G356" s="14">
        <v>38000</v>
      </c>
      <c r="H356" s="14">
        <v>0</v>
      </c>
      <c r="I356" s="14">
        <v>13808.48</v>
      </c>
      <c r="J356" s="14">
        <v>24191.52</v>
      </c>
      <c r="K356" s="12">
        <f t="shared" si="16"/>
        <v>0</v>
      </c>
      <c r="L356" s="12">
        <f t="shared" si="17"/>
        <v>100</v>
      </c>
    </row>
    <row r="357" spans="1:12" ht="33.75" outlineLevel="7">
      <c r="A357" s="13" t="s">
        <v>399</v>
      </c>
      <c r="B357" s="17" t="s">
        <v>400</v>
      </c>
      <c r="C357" s="13" t="s">
        <v>41</v>
      </c>
      <c r="D357" s="17" t="s">
        <v>42</v>
      </c>
      <c r="E357" s="14">
        <v>171389.48</v>
      </c>
      <c r="F357" s="14">
        <f t="shared" si="15"/>
        <v>38000</v>
      </c>
      <c r="G357" s="14">
        <v>38000</v>
      </c>
      <c r="H357" s="14">
        <v>0</v>
      </c>
      <c r="I357" s="14">
        <v>13808.48</v>
      </c>
      <c r="J357" s="14">
        <v>24191.52</v>
      </c>
      <c r="K357" s="12">
        <f t="shared" si="16"/>
        <v>0</v>
      </c>
      <c r="L357" s="12">
        <f t="shared" si="17"/>
        <v>100</v>
      </c>
    </row>
    <row r="358" spans="1:12" ht="56.25" outlineLevel="3">
      <c r="A358" s="13" t="s">
        <v>401</v>
      </c>
      <c r="B358" s="17" t="s">
        <v>26</v>
      </c>
      <c r="C358" s="13"/>
      <c r="D358" s="17"/>
      <c r="E358" s="14">
        <v>11767143.76</v>
      </c>
      <c r="F358" s="14">
        <f t="shared" si="15"/>
        <v>11767143.76</v>
      </c>
      <c r="G358" s="14">
        <v>11186329.199999999</v>
      </c>
      <c r="H358" s="14">
        <v>0</v>
      </c>
      <c r="I358" s="14">
        <v>986339.74</v>
      </c>
      <c r="J358" s="14">
        <v>10780804.02</v>
      </c>
      <c r="K358" s="12">
        <f t="shared" si="16"/>
        <v>580814.56000000052</v>
      </c>
      <c r="L358" s="12">
        <f t="shared" si="17"/>
        <v>95.064099055419376</v>
      </c>
    </row>
    <row r="359" spans="1:12" ht="56.25" outlineLevel="7">
      <c r="A359" s="13" t="s">
        <v>401</v>
      </c>
      <c r="B359" s="17" t="s">
        <v>26</v>
      </c>
      <c r="C359" s="13" t="s">
        <v>217</v>
      </c>
      <c r="D359" s="17" t="s">
        <v>218</v>
      </c>
      <c r="E359" s="14">
        <v>11767143.76</v>
      </c>
      <c r="F359" s="14">
        <f t="shared" si="15"/>
        <v>11767143.76</v>
      </c>
      <c r="G359" s="14">
        <v>11186329.199999999</v>
      </c>
      <c r="H359" s="14">
        <v>0</v>
      </c>
      <c r="I359" s="14">
        <v>986339.74</v>
      </c>
      <c r="J359" s="14">
        <v>10780804.02</v>
      </c>
      <c r="K359" s="12">
        <f t="shared" si="16"/>
        <v>580814.56000000052</v>
      </c>
      <c r="L359" s="12">
        <f t="shared" si="17"/>
        <v>95.064099055419376</v>
      </c>
    </row>
    <row r="360" spans="1:12" ht="45" outlineLevel="3">
      <c r="A360" s="13" t="s">
        <v>402</v>
      </c>
      <c r="B360" s="17" t="s">
        <v>403</v>
      </c>
      <c r="C360" s="13"/>
      <c r="D360" s="17"/>
      <c r="E360" s="14">
        <v>12018699.779999999</v>
      </c>
      <c r="F360" s="14">
        <f t="shared" si="15"/>
        <v>4242841.9800000004</v>
      </c>
      <c r="G360" s="14">
        <v>320375</v>
      </c>
      <c r="H360" s="14">
        <v>0</v>
      </c>
      <c r="I360" s="14">
        <v>0</v>
      </c>
      <c r="J360" s="14">
        <v>4242841.9800000004</v>
      </c>
      <c r="K360" s="12">
        <f t="shared" si="16"/>
        <v>3922466.9800000004</v>
      </c>
      <c r="L360" s="12">
        <f t="shared" si="17"/>
        <v>7.55095291104855</v>
      </c>
    </row>
    <row r="361" spans="1:12" ht="45" outlineLevel="7">
      <c r="A361" s="13" t="s">
        <v>402</v>
      </c>
      <c r="B361" s="17" t="s">
        <v>403</v>
      </c>
      <c r="C361" s="13" t="s">
        <v>31</v>
      </c>
      <c r="D361" s="17" t="s">
        <v>32</v>
      </c>
      <c r="E361" s="14">
        <v>12018699.779999999</v>
      </c>
      <c r="F361" s="14">
        <f t="shared" si="15"/>
        <v>4242841.9800000004</v>
      </c>
      <c r="G361" s="14">
        <v>320375</v>
      </c>
      <c r="H361" s="14">
        <v>0</v>
      </c>
      <c r="I361" s="14">
        <v>0</v>
      </c>
      <c r="J361" s="14">
        <v>4242841.9800000004</v>
      </c>
      <c r="K361" s="12">
        <f t="shared" si="16"/>
        <v>3922466.9800000004</v>
      </c>
      <c r="L361" s="12">
        <f t="shared" si="17"/>
        <v>7.55095291104855</v>
      </c>
    </row>
    <row r="362" spans="1:12" ht="33.75" outlineLevel="2">
      <c r="A362" s="13" t="s">
        <v>404</v>
      </c>
      <c r="B362" s="17" t="s">
        <v>405</v>
      </c>
      <c r="C362" s="13"/>
      <c r="D362" s="17"/>
      <c r="E362" s="14">
        <v>733405.06</v>
      </c>
      <c r="F362" s="14">
        <f t="shared" si="15"/>
        <v>0</v>
      </c>
      <c r="G362" s="14">
        <v>0</v>
      </c>
      <c r="H362" s="14">
        <v>0</v>
      </c>
      <c r="I362" s="14">
        <v>0</v>
      </c>
      <c r="J362" s="14">
        <v>0</v>
      </c>
      <c r="K362" s="12">
        <f t="shared" si="16"/>
        <v>0</v>
      </c>
      <c r="L362" s="12">
        <v>0</v>
      </c>
    </row>
    <row r="363" spans="1:12" outlineLevel="3">
      <c r="A363" s="13" t="s">
        <v>406</v>
      </c>
      <c r="B363" s="17" t="s">
        <v>407</v>
      </c>
      <c r="C363" s="13"/>
      <c r="D363" s="17"/>
      <c r="E363" s="14">
        <v>733405.06</v>
      </c>
      <c r="F363" s="14">
        <f t="shared" si="15"/>
        <v>0</v>
      </c>
      <c r="G363" s="14">
        <v>0</v>
      </c>
      <c r="H363" s="14">
        <v>0</v>
      </c>
      <c r="I363" s="14">
        <v>0</v>
      </c>
      <c r="J363" s="14">
        <v>0</v>
      </c>
      <c r="K363" s="12">
        <f t="shared" si="16"/>
        <v>0</v>
      </c>
      <c r="L363" s="12">
        <v>0</v>
      </c>
    </row>
    <row r="364" spans="1:12" ht="33.75" outlineLevel="7">
      <c r="A364" s="13" t="s">
        <v>406</v>
      </c>
      <c r="B364" s="17" t="s">
        <v>407</v>
      </c>
      <c r="C364" s="13" t="s">
        <v>41</v>
      </c>
      <c r="D364" s="17" t="s">
        <v>42</v>
      </c>
      <c r="E364" s="14">
        <v>733405.06</v>
      </c>
      <c r="F364" s="14">
        <f t="shared" si="15"/>
        <v>0</v>
      </c>
      <c r="G364" s="14">
        <v>0</v>
      </c>
      <c r="H364" s="14">
        <v>0</v>
      </c>
      <c r="I364" s="14">
        <v>0</v>
      </c>
      <c r="J364" s="14">
        <v>0</v>
      </c>
      <c r="K364" s="12">
        <f t="shared" si="16"/>
        <v>0</v>
      </c>
      <c r="L364" s="12">
        <v>0</v>
      </c>
    </row>
    <row r="365" spans="1:12" ht="90" outlineLevel="2">
      <c r="A365" s="13" t="s">
        <v>408</v>
      </c>
      <c r="B365" s="17" t="s">
        <v>409</v>
      </c>
      <c r="C365" s="13"/>
      <c r="D365" s="17"/>
      <c r="E365" s="14">
        <v>183752867.97</v>
      </c>
      <c r="F365" s="14">
        <f t="shared" si="15"/>
        <v>163213947.31999999</v>
      </c>
      <c r="G365" s="14">
        <v>102933880.23</v>
      </c>
      <c r="H365" s="14">
        <v>0</v>
      </c>
      <c r="I365" s="14">
        <v>45737886.969999999</v>
      </c>
      <c r="J365" s="14">
        <v>117476060.34999999</v>
      </c>
      <c r="K365" s="12">
        <f t="shared" si="16"/>
        <v>60280067.089999989</v>
      </c>
      <c r="L365" s="12">
        <f t="shared" si="17"/>
        <v>63.066840745041311</v>
      </c>
    </row>
    <row r="366" spans="1:12" ht="22.5" outlineLevel="3">
      <c r="A366" s="13" t="s">
        <v>410</v>
      </c>
      <c r="B366" s="17" t="s">
        <v>411</v>
      </c>
      <c r="C366" s="13"/>
      <c r="D366" s="17"/>
      <c r="E366" s="14">
        <v>150503347.47</v>
      </c>
      <c r="F366" s="14">
        <f t="shared" si="15"/>
        <v>136059989.72</v>
      </c>
      <c r="G366" s="14">
        <v>81571863.489999995</v>
      </c>
      <c r="H366" s="14">
        <v>0</v>
      </c>
      <c r="I366" s="14">
        <v>30398752.079999998</v>
      </c>
      <c r="J366" s="14">
        <v>105661237.64</v>
      </c>
      <c r="K366" s="12">
        <f t="shared" si="16"/>
        <v>54488126.230000004</v>
      </c>
      <c r="L366" s="12">
        <f t="shared" si="17"/>
        <v>59.952866127557428</v>
      </c>
    </row>
    <row r="367" spans="1:12" ht="33.75" outlineLevel="7">
      <c r="A367" s="13" t="s">
        <v>410</v>
      </c>
      <c r="B367" s="17" t="s">
        <v>411</v>
      </c>
      <c r="C367" s="13" t="s">
        <v>217</v>
      </c>
      <c r="D367" s="17" t="s">
        <v>218</v>
      </c>
      <c r="E367" s="14">
        <v>150503347.47</v>
      </c>
      <c r="F367" s="14">
        <f t="shared" si="15"/>
        <v>136059989.72</v>
      </c>
      <c r="G367" s="14">
        <v>81571863.489999995</v>
      </c>
      <c r="H367" s="14">
        <v>0</v>
      </c>
      <c r="I367" s="14">
        <v>30398752.079999998</v>
      </c>
      <c r="J367" s="14">
        <v>105661237.64</v>
      </c>
      <c r="K367" s="12">
        <f t="shared" si="16"/>
        <v>54488126.230000004</v>
      </c>
      <c r="L367" s="12">
        <f t="shared" si="17"/>
        <v>59.952866127557428</v>
      </c>
    </row>
    <row r="368" spans="1:12" ht="33.75" outlineLevel="3">
      <c r="A368" s="13" t="s">
        <v>412</v>
      </c>
      <c r="B368" s="17" t="s">
        <v>413</v>
      </c>
      <c r="C368" s="13"/>
      <c r="D368" s="17"/>
      <c r="E368" s="14">
        <v>33249520.5</v>
      </c>
      <c r="F368" s="14">
        <f t="shared" si="15"/>
        <v>27153957.600000001</v>
      </c>
      <c r="G368" s="14">
        <v>21362016.739999998</v>
      </c>
      <c r="H368" s="14">
        <v>0</v>
      </c>
      <c r="I368" s="14">
        <v>15339134.890000001</v>
      </c>
      <c r="J368" s="14">
        <v>11814822.710000001</v>
      </c>
      <c r="K368" s="12">
        <f t="shared" si="16"/>
        <v>5791940.8600000031</v>
      </c>
      <c r="L368" s="12">
        <f t="shared" si="17"/>
        <v>78.669993724966261</v>
      </c>
    </row>
    <row r="369" spans="1:12" ht="33.75" outlineLevel="7">
      <c r="A369" s="13" t="s">
        <v>412</v>
      </c>
      <c r="B369" s="17" t="s">
        <v>413</v>
      </c>
      <c r="C369" s="13" t="s">
        <v>217</v>
      </c>
      <c r="D369" s="17" t="s">
        <v>218</v>
      </c>
      <c r="E369" s="14">
        <v>33249520.5</v>
      </c>
      <c r="F369" s="14">
        <f t="shared" si="15"/>
        <v>27153957.600000001</v>
      </c>
      <c r="G369" s="14">
        <v>21362016.739999998</v>
      </c>
      <c r="H369" s="14">
        <v>0</v>
      </c>
      <c r="I369" s="14">
        <v>15339134.890000001</v>
      </c>
      <c r="J369" s="14">
        <v>11814822.710000001</v>
      </c>
      <c r="K369" s="12">
        <f t="shared" si="16"/>
        <v>5791940.8600000031</v>
      </c>
      <c r="L369" s="12">
        <f t="shared" si="17"/>
        <v>78.669993724966261</v>
      </c>
    </row>
    <row r="370" spans="1:12" ht="33.75">
      <c r="A370" s="13" t="s">
        <v>414</v>
      </c>
      <c r="B370" s="17" t="s">
        <v>415</v>
      </c>
      <c r="C370" s="13"/>
      <c r="D370" s="17"/>
      <c r="E370" s="14">
        <v>13743549.970000001</v>
      </c>
      <c r="F370" s="14">
        <f t="shared" si="15"/>
        <v>12393300.57</v>
      </c>
      <c r="G370" s="14">
        <v>241055.92</v>
      </c>
      <c r="H370" s="14">
        <v>0</v>
      </c>
      <c r="I370" s="14">
        <v>0</v>
      </c>
      <c r="J370" s="14">
        <v>12393300.57</v>
      </c>
      <c r="K370" s="12">
        <f t="shared" si="16"/>
        <v>12152244.65</v>
      </c>
      <c r="L370" s="12">
        <f t="shared" si="17"/>
        <v>1.9450502199834889</v>
      </c>
    </row>
    <row r="371" spans="1:12" ht="22.5" outlineLevel="1">
      <c r="A371" s="13" t="s">
        <v>416</v>
      </c>
      <c r="B371" s="17" t="s">
        <v>417</v>
      </c>
      <c r="C371" s="13"/>
      <c r="D371" s="17"/>
      <c r="E371" s="14">
        <v>3566538.54</v>
      </c>
      <c r="F371" s="14">
        <f t="shared" si="15"/>
        <v>3233990.28</v>
      </c>
      <c r="G371" s="14">
        <v>241055.92</v>
      </c>
      <c r="H371" s="14">
        <v>0</v>
      </c>
      <c r="I371" s="14">
        <v>0</v>
      </c>
      <c r="J371" s="14">
        <v>3233990.28</v>
      </c>
      <c r="K371" s="12">
        <f t="shared" si="16"/>
        <v>2992934.36</v>
      </c>
      <c r="L371" s="12">
        <f t="shared" si="17"/>
        <v>7.4538232687576294</v>
      </c>
    </row>
    <row r="372" spans="1:12" ht="45" outlineLevel="2">
      <c r="A372" s="13" t="s">
        <v>418</v>
      </c>
      <c r="B372" s="17" t="s">
        <v>419</v>
      </c>
      <c r="C372" s="13"/>
      <c r="D372" s="17"/>
      <c r="E372" s="14">
        <v>3566538.54</v>
      </c>
      <c r="F372" s="14">
        <f t="shared" si="15"/>
        <v>3233990.28</v>
      </c>
      <c r="G372" s="14">
        <v>241055.92</v>
      </c>
      <c r="H372" s="14">
        <v>0</v>
      </c>
      <c r="I372" s="14">
        <v>0</v>
      </c>
      <c r="J372" s="14">
        <v>3233990.28</v>
      </c>
      <c r="K372" s="12">
        <f t="shared" si="16"/>
        <v>2992934.36</v>
      </c>
      <c r="L372" s="12">
        <f t="shared" si="17"/>
        <v>7.4538232687576294</v>
      </c>
    </row>
    <row r="373" spans="1:12" ht="45" outlineLevel="7">
      <c r="A373" s="13" t="s">
        <v>418</v>
      </c>
      <c r="B373" s="17" t="s">
        <v>419</v>
      </c>
      <c r="C373" s="13" t="s">
        <v>41</v>
      </c>
      <c r="D373" s="17" t="s">
        <v>42</v>
      </c>
      <c r="E373" s="14">
        <v>3566538.54</v>
      </c>
      <c r="F373" s="14">
        <f t="shared" si="15"/>
        <v>3233990.28</v>
      </c>
      <c r="G373" s="14">
        <v>241055.92</v>
      </c>
      <c r="H373" s="14">
        <v>0</v>
      </c>
      <c r="I373" s="14">
        <v>0</v>
      </c>
      <c r="J373" s="14">
        <v>3233990.28</v>
      </c>
      <c r="K373" s="12">
        <f t="shared" si="16"/>
        <v>2992934.36</v>
      </c>
      <c r="L373" s="12">
        <f t="shared" si="17"/>
        <v>7.4538232687576294</v>
      </c>
    </row>
    <row r="374" spans="1:12" ht="45" outlineLevel="1">
      <c r="A374" s="13" t="s">
        <v>420</v>
      </c>
      <c r="B374" s="17" t="s">
        <v>421</v>
      </c>
      <c r="C374" s="13"/>
      <c r="D374" s="17"/>
      <c r="E374" s="14">
        <v>10177011.43</v>
      </c>
      <c r="F374" s="14">
        <f t="shared" si="15"/>
        <v>9159310.2899999991</v>
      </c>
      <c r="G374" s="14">
        <v>0</v>
      </c>
      <c r="H374" s="14">
        <v>0</v>
      </c>
      <c r="I374" s="14">
        <v>0</v>
      </c>
      <c r="J374" s="14">
        <v>9159310.2899999991</v>
      </c>
      <c r="K374" s="12">
        <f t="shared" si="16"/>
        <v>9159310.2899999991</v>
      </c>
      <c r="L374" s="12">
        <f t="shared" si="17"/>
        <v>0</v>
      </c>
    </row>
    <row r="375" spans="1:12" ht="22.5" outlineLevel="2">
      <c r="A375" s="13" t="s">
        <v>422</v>
      </c>
      <c r="B375" s="17" t="s">
        <v>423</v>
      </c>
      <c r="C375" s="13"/>
      <c r="D375" s="17"/>
      <c r="E375" s="14">
        <v>10177011.43</v>
      </c>
      <c r="F375" s="14">
        <f t="shared" si="15"/>
        <v>9159310.2899999991</v>
      </c>
      <c r="G375" s="14">
        <v>0</v>
      </c>
      <c r="H375" s="14">
        <v>0</v>
      </c>
      <c r="I375" s="14">
        <v>0</v>
      </c>
      <c r="J375" s="14">
        <v>9159310.2899999991</v>
      </c>
      <c r="K375" s="12">
        <f t="shared" si="16"/>
        <v>9159310.2899999991</v>
      </c>
      <c r="L375" s="12">
        <f t="shared" si="17"/>
        <v>0</v>
      </c>
    </row>
    <row r="376" spans="1:12" ht="33.75" outlineLevel="7">
      <c r="A376" s="13" t="s">
        <v>422</v>
      </c>
      <c r="B376" s="17" t="s">
        <v>423</v>
      </c>
      <c r="C376" s="13" t="s">
        <v>41</v>
      </c>
      <c r="D376" s="17" t="s">
        <v>42</v>
      </c>
      <c r="E376" s="14">
        <v>10177011.43</v>
      </c>
      <c r="F376" s="14">
        <f t="shared" si="15"/>
        <v>9159310.2899999991</v>
      </c>
      <c r="G376" s="14">
        <v>0</v>
      </c>
      <c r="H376" s="14">
        <v>0</v>
      </c>
      <c r="I376" s="14">
        <v>0</v>
      </c>
      <c r="J376" s="14">
        <v>9159310.2899999991</v>
      </c>
      <c r="K376" s="12">
        <f t="shared" si="16"/>
        <v>9159310.2899999991</v>
      </c>
      <c r="L376" s="12">
        <f t="shared" si="17"/>
        <v>0</v>
      </c>
    </row>
    <row r="377" spans="1:12" ht="45">
      <c r="A377" s="13" t="s">
        <v>424</v>
      </c>
      <c r="B377" s="17" t="s">
        <v>425</v>
      </c>
      <c r="C377" s="13"/>
      <c r="D377" s="17"/>
      <c r="E377" s="14">
        <v>23344186.77</v>
      </c>
      <c r="F377" s="14">
        <f t="shared" si="15"/>
        <v>16765659.92</v>
      </c>
      <c r="G377" s="14">
        <v>15095709.4</v>
      </c>
      <c r="H377" s="14">
        <v>0</v>
      </c>
      <c r="I377" s="14">
        <v>10138224.9</v>
      </c>
      <c r="J377" s="14">
        <v>6627435.0199999996</v>
      </c>
      <c r="K377" s="12">
        <f t="shared" si="16"/>
        <v>1669950.5199999996</v>
      </c>
      <c r="L377" s="12">
        <f t="shared" si="17"/>
        <v>90.039458464692515</v>
      </c>
    </row>
    <row r="378" spans="1:12" ht="33.75" outlineLevel="1">
      <c r="A378" s="13" t="s">
        <v>426</v>
      </c>
      <c r="B378" s="17" t="s">
        <v>427</v>
      </c>
      <c r="C378" s="13"/>
      <c r="D378" s="17"/>
      <c r="E378" s="14">
        <v>19471902.199999999</v>
      </c>
      <c r="F378" s="14">
        <f t="shared" si="15"/>
        <v>12893376.02</v>
      </c>
      <c r="G378" s="14">
        <v>11223425.5</v>
      </c>
      <c r="H378" s="14">
        <v>0</v>
      </c>
      <c r="I378" s="14">
        <v>6459555.2000000002</v>
      </c>
      <c r="J378" s="14">
        <v>6433820.8200000003</v>
      </c>
      <c r="K378" s="12">
        <f t="shared" si="16"/>
        <v>1669950.5199999996</v>
      </c>
      <c r="L378" s="12">
        <f t="shared" si="17"/>
        <v>87.047996448644653</v>
      </c>
    </row>
    <row r="379" spans="1:12" ht="33.75" outlineLevel="2">
      <c r="A379" s="13" t="s">
        <v>428</v>
      </c>
      <c r="B379" s="17" t="s">
        <v>429</v>
      </c>
      <c r="C379" s="13"/>
      <c r="D379" s="17"/>
      <c r="E379" s="14">
        <v>19471902.199999999</v>
      </c>
      <c r="F379" s="14">
        <f t="shared" si="15"/>
        <v>12893376.02</v>
      </c>
      <c r="G379" s="14">
        <v>11223425.5</v>
      </c>
      <c r="H379" s="14">
        <v>0</v>
      </c>
      <c r="I379" s="14">
        <v>6459555.2000000002</v>
      </c>
      <c r="J379" s="14">
        <v>6433820.8200000003</v>
      </c>
      <c r="K379" s="12">
        <f t="shared" si="16"/>
        <v>1669950.5199999996</v>
      </c>
      <c r="L379" s="12">
        <f t="shared" si="17"/>
        <v>87.047996448644653</v>
      </c>
    </row>
    <row r="380" spans="1:12" ht="33.75" outlineLevel="7">
      <c r="A380" s="13" t="s">
        <v>428</v>
      </c>
      <c r="B380" s="17" t="s">
        <v>429</v>
      </c>
      <c r="C380" s="13" t="s">
        <v>31</v>
      </c>
      <c r="D380" s="17" t="s">
        <v>32</v>
      </c>
      <c r="E380" s="14">
        <v>19471902.199999999</v>
      </c>
      <c r="F380" s="14">
        <f t="shared" si="15"/>
        <v>12893376.02</v>
      </c>
      <c r="G380" s="14">
        <v>11223425.5</v>
      </c>
      <c r="H380" s="14">
        <v>0</v>
      </c>
      <c r="I380" s="14">
        <v>6459555.2000000002</v>
      </c>
      <c r="J380" s="14">
        <v>6433820.8200000003</v>
      </c>
      <c r="K380" s="12">
        <f t="shared" si="16"/>
        <v>1669950.5199999996</v>
      </c>
      <c r="L380" s="12">
        <f t="shared" si="17"/>
        <v>87.047996448644653</v>
      </c>
    </row>
    <row r="381" spans="1:12" ht="33.75" outlineLevel="1">
      <c r="A381" s="13" t="s">
        <v>430</v>
      </c>
      <c r="B381" s="17" t="s">
        <v>431</v>
      </c>
      <c r="C381" s="13"/>
      <c r="D381" s="17"/>
      <c r="E381" s="14">
        <v>3872284.57</v>
      </c>
      <c r="F381" s="14">
        <f t="shared" si="15"/>
        <v>3872283.9000000004</v>
      </c>
      <c r="G381" s="14">
        <v>3872283.9</v>
      </c>
      <c r="H381" s="14">
        <v>0</v>
      </c>
      <c r="I381" s="14">
        <v>3678669.7</v>
      </c>
      <c r="J381" s="14">
        <v>193614.2</v>
      </c>
      <c r="K381" s="12">
        <f t="shared" si="16"/>
        <v>0</v>
      </c>
      <c r="L381" s="12">
        <f t="shared" si="17"/>
        <v>99.999999999999986</v>
      </c>
    </row>
    <row r="382" spans="1:12" ht="45" outlineLevel="2">
      <c r="A382" s="13" t="s">
        <v>432</v>
      </c>
      <c r="B382" s="17" t="s">
        <v>433</v>
      </c>
      <c r="C382" s="13"/>
      <c r="D382" s="17"/>
      <c r="E382" s="14">
        <v>0.67</v>
      </c>
      <c r="F382" s="14">
        <f t="shared" si="15"/>
        <v>0</v>
      </c>
      <c r="G382" s="14">
        <v>0</v>
      </c>
      <c r="H382" s="14">
        <v>0</v>
      </c>
      <c r="I382" s="14">
        <v>0</v>
      </c>
      <c r="J382" s="14">
        <v>0</v>
      </c>
      <c r="K382" s="12">
        <f t="shared" si="16"/>
        <v>0</v>
      </c>
      <c r="L382" s="12">
        <v>0</v>
      </c>
    </row>
    <row r="383" spans="1:12" ht="45" outlineLevel="7">
      <c r="A383" s="13" t="s">
        <v>432</v>
      </c>
      <c r="B383" s="17" t="s">
        <v>433</v>
      </c>
      <c r="C383" s="13" t="s">
        <v>31</v>
      </c>
      <c r="D383" s="17" t="s">
        <v>32</v>
      </c>
      <c r="E383" s="14">
        <v>0.67</v>
      </c>
      <c r="F383" s="14">
        <f t="shared" si="15"/>
        <v>0</v>
      </c>
      <c r="G383" s="14">
        <v>0</v>
      </c>
      <c r="H383" s="14">
        <v>0</v>
      </c>
      <c r="I383" s="14">
        <v>0</v>
      </c>
      <c r="J383" s="14">
        <v>0</v>
      </c>
      <c r="K383" s="12">
        <f t="shared" si="16"/>
        <v>0</v>
      </c>
      <c r="L383" s="12">
        <v>0</v>
      </c>
    </row>
    <row r="384" spans="1:12" ht="33.75" outlineLevel="2">
      <c r="A384" s="13" t="s">
        <v>434</v>
      </c>
      <c r="B384" s="17" t="s">
        <v>429</v>
      </c>
      <c r="C384" s="13"/>
      <c r="D384" s="17"/>
      <c r="E384" s="14">
        <v>3872283.9</v>
      </c>
      <c r="F384" s="14">
        <f t="shared" si="15"/>
        <v>3872283.9000000004</v>
      </c>
      <c r="G384" s="14">
        <v>3872283.9</v>
      </c>
      <c r="H384" s="14">
        <v>0</v>
      </c>
      <c r="I384" s="14">
        <v>3678669.7</v>
      </c>
      <c r="J384" s="14">
        <v>193614.2</v>
      </c>
      <c r="K384" s="12">
        <f t="shared" si="16"/>
        <v>0</v>
      </c>
      <c r="L384" s="12">
        <f t="shared" si="17"/>
        <v>99.999999999999986</v>
      </c>
    </row>
    <row r="385" spans="1:12" ht="33.75" outlineLevel="7">
      <c r="A385" s="13" t="s">
        <v>434</v>
      </c>
      <c r="B385" s="17" t="s">
        <v>429</v>
      </c>
      <c r="C385" s="13" t="s">
        <v>31</v>
      </c>
      <c r="D385" s="17" t="s">
        <v>32</v>
      </c>
      <c r="E385" s="14">
        <v>3872283.9</v>
      </c>
      <c r="F385" s="14">
        <f t="shared" si="15"/>
        <v>3872283.9000000004</v>
      </c>
      <c r="G385" s="14">
        <v>3872283.9</v>
      </c>
      <c r="H385" s="14">
        <v>0</v>
      </c>
      <c r="I385" s="14">
        <v>3678669.7</v>
      </c>
      <c r="J385" s="14">
        <v>193614.2</v>
      </c>
      <c r="K385" s="12">
        <f t="shared" si="16"/>
        <v>0</v>
      </c>
      <c r="L385" s="12">
        <f t="shared" si="17"/>
        <v>99.999999999999986</v>
      </c>
    </row>
    <row r="386" spans="1:12">
      <c r="A386" s="13" t="s">
        <v>435</v>
      </c>
      <c r="B386" s="17" t="s">
        <v>436</v>
      </c>
      <c r="C386" s="13"/>
      <c r="D386" s="17"/>
      <c r="E386" s="14">
        <v>122790737.47</v>
      </c>
      <c r="F386" s="14">
        <f t="shared" si="15"/>
        <v>94060329.659999996</v>
      </c>
      <c r="G386" s="14">
        <v>92461136.109999999</v>
      </c>
      <c r="H386" s="14">
        <v>27706757.510000002</v>
      </c>
      <c r="I386" s="14">
        <v>32256257.98</v>
      </c>
      <c r="J386" s="14">
        <v>34097314.170000002</v>
      </c>
      <c r="K386" s="12">
        <f t="shared" si="16"/>
        <v>1599193.549999997</v>
      </c>
      <c r="L386" s="12">
        <f t="shared" si="17"/>
        <v>98.299821448871583</v>
      </c>
    </row>
    <row r="387" spans="1:12" ht="33.75" outlineLevel="1">
      <c r="A387" s="13" t="s">
        <v>437</v>
      </c>
      <c r="B387" s="17" t="s">
        <v>438</v>
      </c>
      <c r="C387" s="13"/>
      <c r="D387" s="17"/>
      <c r="E387" s="14">
        <v>86937687.909999996</v>
      </c>
      <c r="F387" s="14">
        <f t="shared" si="15"/>
        <v>69423972.610000014</v>
      </c>
      <c r="G387" s="14">
        <v>69226602</v>
      </c>
      <c r="H387" s="14">
        <v>21149303.870000001</v>
      </c>
      <c r="I387" s="14">
        <v>26016677.670000002</v>
      </c>
      <c r="J387" s="14">
        <v>22257991.07</v>
      </c>
      <c r="K387" s="12">
        <f t="shared" si="16"/>
        <v>197370.61000001431</v>
      </c>
      <c r="L387" s="12">
        <f t="shared" si="17"/>
        <v>99.715702512288118</v>
      </c>
    </row>
    <row r="388" spans="1:12" outlineLevel="2">
      <c r="A388" s="13" t="s">
        <v>439</v>
      </c>
      <c r="B388" s="17" t="s">
        <v>440</v>
      </c>
      <c r="C388" s="13"/>
      <c r="D388" s="17"/>
      <c r="E388" s="14">
        <v>2298481.41</v>
      </c>
      <c r="F388" s="14">
        <f t="shared" si="15"/>
        <v>1740151.59</v>
      </c>
      <c r="G388" s="14">
        <v>1740151.59</v>
      </c>
      <c r="H388" s="14">
        <v>461887.01</v>
      </c>
      <c r="I388" s="14">
        <v>676745.07</v>
      </c>
      <c r="J388" s="14">
        <v>601519.51</v>
      </c>
      <c r="K388" s="12">
        <f t="shared" si="16"/>
        <v>0</v>
      </c>
      <c r="L388" s="12">
        <f t="shared" si="17"/>
        <v>100</v>
      </c>
    </row>
    <row r="389" spans="1:12" ht="78.75" outlineLevel="7">
      <c r="A389" s="13" t="s">
        <v>439</v>
      </c>
      <c r="B389" s="17" t="s">
        <v>440</v>
      </c>
      <c r="C389" s="13" t="s">
        <v>21</v>
      </c>
      <c r="D389" s="17" t="s">
        <v>22</v>
      </c>
      <c r="E389" s="14">
        <v>2298481.41</v>
      </c>
      <c r="F389" s="14">
        <f t="shared" si="15"/>
        <v>1740151.59</v>
      </c>
      <c r="G389" s="14">
        <v>1740151.59</v>
      </c>
      <c r="H389" s="14">
        <v>461887.01</v>
      </c>
      <c r="I389" s="14">
        <v>676745.07</v>
      </c>
      <c r="J389" s="14">
        <v>601519.51</v>
      </c>
      <c r="K389" s="12">
        <f t="shared" si="16"/>
        <v>0</v>
      </c>
      <c r="L389" s="12">
        <f t="shared" si="17"/>
        <v>100</v>
      </c>
    </row>
    <row r="390" spans="1:12" ht="22.5" outlineLevel="2">
      <c r="A390" s="13" t="s">
        <v>441</v>
      </c>
      <c r="B390" s="17" t="s">
        <v>442</v>
      </c>
      <c r="C390" s="13"/>
      <c r="D390" s="17"/>
      <c r="E390" s="14">
        <v>74881496.319999993</v>
      </c>
      <c r="F390" s="14">
        <f t="shared" si="15"/>
        <v>60899911.700000003</v>
      </c>
      <c r="G390" s="14">
        <v>60899911.700000003</v>
      </c>
      <c r="H390" s="14">
        <v>18571598.27</v>
      </c>
      <c r="I390" s="14">
        <v>22972196.77</v>
      </c>
      <c r="J390" s="14">
        <v>19356116.66</v>
      </c>
      <c r="K390" s="12">
        <f t="shared" si="16"/>
        <v>0</v>
      </c>
      <c r="L390" s="12">
        <f t="shared" si="17"/>
        <v>100</v>
      </c>
    </row>
    <row r="391" spans="1:12" ht="78.75" outlineLevel="7">
      <c r="A391" s="13" t="s">
        <v>441</v>
      </c>
      <c r="B391" s="17" t="s">
        <v>442</v>
      </c>
      <c r="C391" s="13" t="s">
        <v>21</v>
      </c>
      <c r="D391" s="17" t="s">
        <v>22</v>
      </c>
      <c r="E391" s="14">
        <v>61374688.079999998</v>
      </c>
      <c r="F391" s="14">
        <f t="shared" si="15"/>
        <v>49722197.159999996</v>
      </c>
      <c r="G391" s="14">
        <v>49722197.159999996</v>
      </c>
      <c r="H391" s="14">
        <v>15144620.050000001</v>
      </c>
      <c r="I391" s="14">
        <v>17521549.649999999</v>
      </c>
      <c r="J391" s="14">
        <v>17056027.460000001</v>
      </c>
      <c r="K391" s="12">
        <f t="shared" si="16"/>
        <v>0</v>
      </c>
      <c r="L391" s="12">
        <f t="shared" si="17"/>
        <v>100</v>
      </c>
    </row>
    <row r="392" spans="1:12" ht="33.75" outlineLevel="7">
      <c r="A392" s="13" t="s">
        <v>441</v>
      </c>
      <c r="B392" s="17" t="s">
        <v>442</v>
      </c>
      <c r="C392" s="13" t="s">
        <v>41</v>
      </c>
      <c r="D392" s="17" t="s">
        <v>42</v>
      </c>
      <c r="E392" s="14">
        <v>13150137.41</v>
      </c>
      <c r="F392" s="14">
        <f t="shared" si="15"/>
        <v>10837837.43</v>
      </c>
      <c r="G392" s="14">
        <v>10837837.43</v>
      </c>
      <c r="H392" s="14">
        <v>3160699.22</v>
      </c>
      <c r="I392" s="14">
        <v>5440666.29</v>
      </c>
      <c r="J392" s="14">
        <v>2236471.92</v>
      </c>
      <c r="K392" s="12">
        <f t="shared" si="16"/>
        <v>0</v>
      </c>
      <c r="L392" s="12">
        <f t="shared" si="17"/>
        <v>100</v>
      </c>
    </row>
    <row r="393" spans="1:12" ht="22.5" outlineLevel="7">
      <c r="A393" s="13" t="s">
        <v>441</v>
      </c>
      <c r="B393" s="17" t="s">
        <v>442</v>
      </c>
      <c r="C393" s="13" t="s">
        <v>31</v>
      </c>
      <c r="D393" s="17" t="s">
        <v>32</v>
      </c>
      <c r="E393" s="14">
        <v>1867.83</v>
      </c>
      <c r="F393" s="14">
        <f t="shared" si="15"/>
        <v>1867.83</v>
      </c>
      <c r="G393" s="14">
        <v>1867.83</v>
      </c>
      <c r="H393" s="14">
        <v>0</v>
      </c>
      <c r="I393" s="14">
        <v>1867.83</v>
      </c>
      <c r="J393" s="14">
        <v>0</v>
      </c>
      <c r="K393" s="12">
        <f t="shared" si="16"/>
        <v>0</v>
      </c>
      <c r="L393" s="12">
        <f t="shared" si="17"/>
        <v>100</v>
      </c>
    </row>
    <row r="394" spans="1:12" ht="22.5" outlineLevel="7">
      <c r="A394" s="13" t="s">
        <v>441</v>
      </c>
      <c r="B394" s="17" t="s">
        <v>442</v>
      </c>
      <c r="C394" s="13" t="s">
        <v>54</v>
      </c>
      <c r="D394" s="17" t="s">
        <v>55</v>
      </c>
      <c r="E394" s="14">
        <v>354803</v>
      </c>
      <c r="F394" s="14">
        <f t="shared" si="15"/>
        <v>338009.28</v>
      </c>
      <c r="G394" s="14">
        <v>338009.28</v>
      </c>
      <c r="H394" s="14">
        <v>266279</v>
      </c>
      <c r="I394" s="14">
        <v>8113</v>
      </c>
      <c r="J394" s="14">
        <v>63617.279999999999</v>
      </c>
      <c r="K394" s="12">
        <f t="shared" si="16"/>
        <v>0</v>
      </c>
      <c r="L394" s="12">
        <f t="shared" si="17"/>
        <v>100</v>
      </c>
    </row>
    <row r="395" spans="1:12" ht="22.5" outlineLevel="2">
      <c r="A395" s="13" t="s">
        <v>443</v>
      </c>
      <c r="B395" s="17" t="s">
        <v>444</v>
      </c>
      <c r="C395" s="13"/>
      <c r="D395" s="17"/>
      <c r="E395" s="14">
        <v>1991290.44</v>
      </c>
      <c r="F395" s="14">
        <f t="shared" si="15"/>
        <v>1371099.81</v>
      </c>
      <c r="G395" s="14">
        <v>1371099.81</v>
      </c>
      <c r="H395" s="14">
        <v>411247.68</v>
      </c>
      <c r="I395" s="14">
        <v>516636.36</v>
      </c>
      <c r="J395" s="14">
        <v>443215.77</v>
      </c>
      <c r="K395" s="12">
        <f t="shared" si="16"/>
        <v>0</v>
      </c>
      <c r="L395" s="12">
        <f t="shared" si="17"/>
        <v>100</v>
      </c>
    </row>
    <row r="396" spans="1:12" ht="78.75" outlineLevel="7">
      <c r="A396" s="13" t="s">
        <v>443</v>
      </c>
      <c r="B396" s="17" t="s">
        <v>444</v>
      </c>
      <c r="C396" s="13" t="s">
        <v>21</v>
      </c>
      <c r="D396" s="17" t="s">
        <v>22</v>
      </c>
      <c r="E396" s="14">
        <v>1991290.44</v>
      </c>
      <c r="F396" s="14">
        <f t="shared" si="15"/>
        <v>1371099.81</v>
      </c>
      <c r="G396" s="14">
        <v>1371099.81</v>
      </c>
      <c r="H396" s="14">
        <v>411247.68</v>
      </c>
      <c r="I396" s="14">
        <v>516636.36</v>
      </c>
      <c r="J396" s="14">
        <v>443215.77</v>
      </c>
      <c r="K396" s="12">
        <f t="shared" si="16"/>
        <v>0</v>
      </c>
      <c r="L396" s="12">
        <f t="shared" si="17"/>
        <v>100</v>
      </c>
    </row>
    <row r="397" spans="1:12" ht="33.75" outlineLevel="2">
      <c r="A397" s="13" t="s">
        <v>445</v>
      </c>
      <c r="B397" s="17" t="s">
        <v>446</v>
      </c>
      <c r="C397" s="13"/>
      <c r="D397" s="17"/>
      <c r="E397" s="14">
        <v>2243396.17</v>
      </c>
      <c r="F397" s="14">
        <f t="shared" ref="F397:F453" si="18">H397+I397+J397</f>
        <v>1505236.67</v>
      </c>
      <c r="G397" s="14">
        <v>1505236.67</v>
      </c>
      <c r="H397" s="14">
        <v>445466.48</v>
      </c>
      <c r="I397" s="14">
        <v>585267.04</v>
      </c>
      <c r="J397" s="14">
        <v>474503.15</v>
      </c>
      <c r="K397" s="12">
        <f t="shared" ref="K397:K453" si="19">F397-G397</f>
        <v>0</v>
      </c>
      <c r="L397" s="12">
        <f t="shared" ref="L397:L453" si="20">G397/F397*100</f>
        <v>100</v>
      </c>
    </row>
    <row r="398" spans="1:12" ht="78.75" outlineLevel="7">
      <c r="A398" s="13" t="s">
        <v>445</v>
      </c>
      <c r="B398" s="17" t="s">
        <v>446</v>
      </c>
      <c r="C398" s="13" t="s">
        <v>21</v>
      </c>
      <c r="D398" s="17" t="s">
        <v>22</v>
      </c>
      <c r="E398" s="14">
        <v>2060496.11</v>
      </c>
      <c r="F398" s="14">
        <f t="shared" si="18"/>
        <v>1444839.0899999999</v>
      </c>
      <c r="G398" s="14">
        <v>1444839.09</v>
      </c>
      <c r="H398" s="14">
        <v>444126.71999999997</v>
      </c>
      <c r="I398" s="14">
        <v>583887.39</v>
      </c>
      <c r="J398" s="14">
        <v>416824.98</v>
      </c>
      <c r="K398" s="12">
        <f t="shared" si="19"/>
        <v>0</v>
      </c>
      <c r="L398" s="12">
        <f t="shared" si="20"/>
        <v>100.00000000000003</v>
      </c>
    </row>
    <row r="399" spans="1:12" ht="33.75" outlineLevel="7">
      <c r="A399" s="13" t="s">
        <v>445</v>
      </c>
      <c r="B399" s="17" t="s">
        <v>446</v>
      </c>
      <c r="C399" s="13" t="s">
        <v>41</v>
      </c>
      <c r="D399" s="17" t="s">
        <v>42</v>
      </c>
      <c r="E399" s="14">
        <v>182900.06</v>
      </c>
      <c r="F399" s="14">
        <f t="shared" si="18"/>
        <v>60397.58</v>
      </c>
      <c r="G399" s="14">
        <v>60397.58</v>
      </c>
      <c r="H399" s="14">
        <v>1339.76</v>
      </c>
      <c r="I399" s="14">
        <v>1379.65</v>
      </c>
      <c r="J399" s="14">
        <v>57678.17</v>
      </c>
      <c r="K399" s="12">
        <f t="shared" si="19"/>
        <v>0</v>
      </c>
      <c r="L399" s="12">
        <f t="shared" si="20"/>
        <v>100</v>
      </c>
    </row>
    <row r="400" spans="1:12" ht="22.5" outlineLevel="2">
      <c r="A400" s="13" t="s">
        <v>447</v>
      </c>
      <c r="B400" s="17" t="s">
        <v>448</v>
      </c>
      <c r="C400" s="13"/>
      <c r="D400" s="17"/>
      <c r="E400" s="14">
        <v>1890423.57</v>
      </c>
      <c r="F400" s="14">
        <f t="shared" si="18"/>
        <v>1161142.3800000001</v>
      </c>
      <c r="G400" s="14">
        <v>1161142.3799999999</v>
      </c>
      <c r="H400" s="14">
        <v>400634.08</v>
      </c>
      <c r="I400" s="14">
        <v>386532.78</v>
      </c>
      <c r="J400" s="14">
        <v>373975.52</v>
      </c>
      <c r="K400" s="12">
        <f t="shared" si="19"/>
        <v>0</v>
      </c>
      <c r="L400" s="12">
        <f t="shared" si="20"/>
        <v>99.999999999999972</v>
      </c>
    </row>
    <row r="401" spans="1:12" ht="78.75" outlineLevel="7">
      <c r="A401" s="13" t="s">
        <v>447</v>
      </c>
      <c r="B401" s="17" t="s">
        <v>448</v>
      </c>
      <c r="C401" s="13" t="s">
        <v>21</v>
      </c>
      <c r="D401" s="17" t="s">
        <v>22</v>
      </c>
      <c r="E401" s="14">
        <v>1604969.93</v>
      </c>
      <c r="F401" s="14">
        <f t="shared" si="18"/>
        <v>1098347.8999999999</v>
      </c>
      <c r="G401" s="14">
        <v>1098347.8999999999</v>
      </c>
      <c r="H401" s="14">
        <v>352308.66</v>
      </c>
      <c r="I401" s="14">
        <v>382467.8</v>
      </c>
      <c r="J401" s="14">
        <v>363571.44</v>
      </c>
      <c r="K401" s="12">
        <f t="shared" si="19"/>
        <v>0</v>
      </c>
      <c r="L401" s="12">
        <f t="shared" si="20"/>
        <v>100</v>
      </c>
    </row>
    <row r="402" spans="1:12" ht="33.75" outlineLevel="7">
      <c r="A402" s="13" t="s">
        <v>447</v>
      </c>
      <c r="B402" s="17" t="s">
        <v>448</v>
      </c>
      <c r="C402" s="13" t="s">
        <v>41</v>
      </c>
      <c r="D402" s="17" t="s">
        <v>42</v>
      </c>
      <c r="E402" s="14">
        <v>285453.64</v>
      </c>
      <c r="F402" s="14">
        <f t="shared" si="18"/>
        <v>62794.48</v>
      </c>
      <c r="G402" s="14">
        <v>62794.48</v>
      </c>
      <c r="H402" s="14">
        <v>48325.42</v>
      </c>
      <c r="I402" s="14">
        <v>4064.98</v>
      </c>
      <c r="J402" s="14">
        <v>10404.08</v>
      </c>
      <c r="K402" s="12">
        <f t="shared" si="19"/>
        <v>0</v>
      </c>
      <c r="L402" s="12">
        <f t="shared" si="20"/>
        <v>100</v>
      </c>
    </row>
    <row r="403" spans="1:12" ht="56.25" outlineLevel="2">
      <c r="A403" s="13" t="s">
        <v>449</v>
      </c>
      <c r="B403" s="17" t="s">
        <v>450</v>
      </c>
      <c r="C403" s="13"/>
      <c r="D403" s="17"/>
      <c r="E403" s="14">
        <v>445400</v>
      </c>
      <c r="F403" s="14">
        <f t="shared" si="18"/>
        <v>332895.08</v>
      </c>
      <c r="G403" s="14">
        <v>289514.15000000002</v>
      </c>
      <c r="H403" s="14">
        <v>106658</v>
      </c>
      <c r="I403" s="14">
        <v>113841.14</v>
      </c>
      <c r="J403" s="14">
        <v>112395.94</v>
      </c>
      <c r="K403" s="12">
        <f t="shared" si="19"/>
        <v>43380.929999999993</v>
      </c>
      <c r="L403" s="12">
        <f t="shared" si="20"/>
        <v>86.968587820522913</v>
      </c>
    </row>
    <row r="404" spans="1:12" ht="78.75" outlineLevel="7">
      <c r="A404" s="13" t="s">
        <v>449</v>
      </c>
      <c r="B404" s="17" t="s">
        <v>450</v>
      </c>
      <c r="C404" s="13" t="s">
        <v>21</v>
      </c>
      <c r="D404" s="17" t="s">
        <v>22</v>
      </c>
      <c r="E404" s="14">
        <v>231176</v>
      </c>
      <c r="F404" s="14">
        <f t="shared" si="18"/>
        <v>191514.15</v>
      </c>
      <c r="G404" s="14">
        <v>191514.15</v>
      </c>
      <c r="H404" s="14">
        <v>79062.42</v>
      </c>
      <c r="I404" s="14">
        <v>61199.199999999997</v>
      </c>
      <c r="J404" s="14">
        <v>51252.53</v>
      </c>
      <c r="K404" s="12">
        <f t="shared" si="19"/>
        <v>0</v>
      </c>
      <c r="L404" s="12">
        <f t="shared" si="20"/>
        <v>100</v>
      </c>
    </row>
    <row r="405" spans="1:12" ht="56.25" outlineLevel="7">
      <c r="A405" s="13" t="s">
        <v>449</v>
      </c>
      <c r="B405" s="17" t="s">
        <v>450</v>
      </c>
      <c r="C405" s="13" t="s">
        <v>41</v>
      </c>
      <c r="D405" s="17" t="s">
        <v>42</v>
      </c>
      <c r="E405" s="14">
        <v>214224</v>
      </c>
      <c r="F405" s="14">
        <f t="shared" si="18"/>
        <v>141380.93</v>
      </c>
      <c r="G405" s="14">
        <v>98000</v>
      </c>
      <c r="H405" s="14">
        <v>27595.58</v>
      </c>
      <c r="I405" s="14">
        <v>52641.94</v>
      </c>
      <c r="J405" s="14">
        <v>61143.41</v>
      </c>
      <c r="K405" s="12">
        <f t="shared" si="19"/>
        <v>43380.929999999993</v>
      </c>
      <c r="L405" s="12">
        <f t="shared" si="20"/>
        <v>69.316279076676039</v>
      </c>
    </row>
    <row r="406" spans="1:12" ht="22.5" outlineLevel="2">
      <c r="A406" s="13" t="s">
        <v>451</v>
      </c>
      <c r="B406" s="17" t="s">
        <v>452</v>
      </c>
      <c r="C406" s="13"/>
      <c r="D406" s="17"/>
      <c r="E406" s="14">
        <v>28500</v>
      </c>
      <c r="F406" s="14">
        <f t="shared" si="18"/>
        <v>21375</v>
      </c>
      <c r="G406" s="14">
        <v>14745.5</v>
      </c>
      <c r="H406" s="14">
        <v>7125</v>
      </c>
      <c r="I406" s="14">
        <v>7125</v>
      </c>
      <c r="J406" s="14">
        <v>7125</v>
      </c>
      <c r="K406" s="12">
        <f t="shared" si="19"/>
        <v>6629.5</v>
      </c>
      <c r="L406" s="12">
        <f t="shared" si="20"/>
        <v>68.984795321637421</v>
      </c>
    </row>
    <row r="407" spans="1:12" ht="33.75" outlineLevel="7">
      <c r="A407" s="13" t="s">
        <v>451</v>
      </c>
      <c r="B407" s="17" t="s">
        <v>452</v>
      </c>
      <c r="C407" s="13" t="s">
        <v>41</v>
      </c>
      <c r="D407" s="17" t="s">
        <v>42</v>
      </c>
      <c r="E407" s="14">
        <v>28500</v>
      </c>
      <c r="F407" s="14">
        <f t="shared" si="18"/>
        <v>21375</v>
      </c>
      <c r="G407" s="14">
        <v>14745.5</v>
      </c>
      <c r="H407" s="14">
        <v>7125</v>
      </c>
      <c r="I407" s="14">
        <v>7125</v>
      </c>
      <c r="J407" s="14">
        <v>7125</v>
      </c>
      <c r="K407" s="12">
        <f t="shared" si="19"/>
        <v>6629.5</v>
      </c>
      <c r="L407" s="12">
        <f t="shared" si="20"/>
        <v>68.984795321637421</v>
      </c>
    </row>
    <row r="408" spans="1:12" ht="33.75" outlineLevel="2">
      <c r="A408" s="13" t="s">
        <v>453</v>
      </c>
      <c r="B408" s="17" t="s">
        <v>454</v>
      </c>
      <c r="C408" s="13"/>
      <c r="D408" s="17"/>
      <c r="E408" s="14">
        <v>61700</v>
      </c>
      <c r="F408" s="14">
        <f t="shared" si="18"/>
        <v>46157.4</v>
      </c>
      <c r="G408" s="14">
        <v>720</v>
      </c>
      <c r="H408" s="14">
        <v>15075</v>
      </c>
      <c r="I408" s="14">
        <v>15541.2</v>
      </c>
      <c r="J408" s="14">
        <v>15541.2</v>
      </c>
      <c r="K408" s="12">
        <f t="shared" si="19"/>
        <v>45437.4</v>
      </c>
      <c r="L408" s="12">
        <f t="shared" si="20"/>
        <v>1.5598798892485279</v>
      </c>
    </row>
    <row r="409" spans="1:12" ht="78.75" outlineLevel="7">
      <c r="A409" s="13" t="s">
        <v>453</v>
      </c>
      <c r="B409" s="17" t="s">
        <v>454</v>
      </c>
      <c r="C409" s="13" t="s">
        <v>21</v>
      </c>
      <c r="D409" s="17" t="s">
        <v>22</v>
      </c>
      <c r="E409" s="14">
        <v>29900</v>
      </c>
      <c r="F409" s="14">
        <f t="shared" si="18"/>
        <v>22299.02</v>
      </c>
      <c r="G409" s="14">
        <v>0</v>
      </c>
      <c r="H409" s="14">
        <v>7125.03</v>
      </c>
      <c r="I409" s="14">
        <v>7587.01</v>
      </c>
      <c r="J409" s="14">
        <v>7586.98</v>
      </c>
      <c r="K409" s="12">
        <f t="shared" si="19"/>
        <v>22299.02</v>
      </c>
      <c r="L409" s="12">
        <f t="shared" si="20"/>
        <v>0</v>
      </c>
    </row>
    <row r="410" spans="1:12" ht="33.75" outlineLevel="7">
      <c r="A410" s="13" t="s">
        <v>453</v>
      </c>
      <c r="B410" s="17" t="s">
        <v>454</v>
      </c>
      <c r="C410" s="13" t="s">
        <v>41</v>
      </c>
      <c r="D410" s="17" t="s">
        <v>42</v>
      </c>
      <c r="E410" s="14">
        <v>31800</v>
      </c>
      <c r="F410" s="14">
        <f t="shared" si="18"/>
        <v>23858.38</v>
      </c>
      <c r="G410" s="14">
        <v>720</v>
      </c>
      <c r="H410" s="14">
        <v>7949.97</v>
      </c>
      <c r="I410" s="14">
        <v>7954.19</v>
      </c>
      <c r="J410" s="14">
        <v>7954.22</v>
      </c>
      <c r="K410" s="12">
        <f t="shared" si="19"/>
        <v>23138.38</v>
      </c>
      <c r="L410" s="12">
        <f t="shared" si="20"/>
        <v>3.0178075795590478</v>
      </c>
    </row>
    <row r="411" spans="1:12" ht="45" outlineLevel="2">
      <c r="A411" s="13" t="s">
        <v>455</v>
      </c>
      <c r="B411" s="17" t="s">
        <v>456</v>
      </c>
      <c r="C411" s="13"/>
      <c r="D411" s="17"/>
      <c r="E411" s="14">
        <v>105000</v>
      </c>
      <c r="F411" s="14">
        <f t="shared" si="18"/>
        <v>105000</v>
      </c>
      <c r="G411" s="14">
        <v>105000</v>
      </c>
      <c r="H411" s="14">
        <v>0</v>
      </c>
      <c r="I411" s="14">
        <v>0</v>
      </c>
      <c r="J411" s="14">
        <v>105000</v>
      </c>
      <c r="K411" s="12">
        <f t="shared" si="19"/>
        <v>0</v>
      </c>
      <c r="L411" s="12">
        <f t="shared" si="20"/>
        <v>100</v>
      </c>
    </row>
    <row r="412" spans="1:12" ht="78.75" outlineLevel="7">
      <c r="A412" s="13" t="s">
        <v>455</v>
      </c>
      <c r="B412" s="17" t="s">
        <v>456</v>
      </c>
      <c r="C412" s="13" t="s">
        <v>21</v>
      </c>
      <c r="D412" s="17" t="s">
        <v>22</v>
      </c>
      <c r="E412" s="14">
        <v>105000</v>
      </c>
      <c r="F412" s="14">
        <f t="shared" si="18"/>
        <v>105000</v>
      </c>
      <c r="G412" s="14">
        <v>105000</v>
      </c>
      <c r="H412" s="14">
        <v>0</v>
      </c>
      <c r="I412" s="14">
        <v>0</v>
      </c>
      <c r="J412" s="14">
        <v>105000</v>
      </c>
      <c r="K412" s="12">
        <f t="shared" si="19"/>
        <v>0</v>
      </c>
      <c r="L412" s="12">
        <f t="shared" si="20"/>
        <v>100</v>
      </c>
    </row>
    <row r="413" spans="1:12" ht="33.75" outlineLevel="2">
      <c r="A413" s="13" t="s">
        <v>457</v>
      </c>
      <c r="B413" s="17" t="s">
        <v>458</v>
      </c>
      <c r="C413" s="13"/>
      <c r="D413" s="17"/>
      <c r="E413" s="14">
        <v>1462300</v>
      </c>
      <c r="F413" s="14">
        <f t="shared" si="18"/>
        <v>1093737</v>
      </c>
      <c r="G413" s="14">
        <v>1028020.03</v>
      </c>
      <c r="H413" s="14">
        <v>337334.14</v>
      </c>
      <c r="I413" s="14">
        <v>371301.93</v>
      </c>
      <c r="J413" s="14">
        <v>385100.93</v>
      </c>
      <c r="K413" s="12">
        <f t="shared" si="19"/>
        <v>65716.969999999972</v>
      </c>
      <c r="L413" s="12">
        <f t="shared" si="20"/>
        <v>93.991519899207944</v>
      </c>
    </row>
    <row r="414" spans="1:12" ht="78.75" outlineLevel="7">
      <c r="A414" s="13" t="s">
        <v>457</v>
      </c>
      <c r="B414" s="17" t="s">
        <v>458</v>
      </c>
      <c r="C414" s="13" t="s">
        <v>21</v>
      </c>
      <c r="D414" s="17" t="s">
        <v>22</v>
      </c>
      <c r="E414" s="14">
        <v>1302875</v>
      </c>
      <c r="F414" s="14">
        <f t="shared" si="18"/>
        <v>1017770.3600000001</v>
      </c>
      <c r="G414" s="14">
        <v>1016421.86</v>
      </c>
      <c r="H414" s="14">
        <v>336956.14</v>
      </c>
      <c r="I414" s="14">
        <v>362593.26</v>
      </c>
      <c r="J414" s="14">
        <v>318220.96000000002</v>
      </c>
      <c r="K414" s="12">
        <f t="shared" si="19"/>
        <v>1348.5000000001164</v>
      </c>
      <c r="L414" s="12">
        <f t="shared" si="20"/>
        <v>99.867504492860249</v>
      </c>
    </row>
    <row r="415" spans="1:12" ht="33.75" outlineLevel="7">
      <c r="A415" s="13" t="s">
        <v>457</v>
      </c>
      <c r="B415" s="17" t="s">
        <v>458</v>
      </c>
      <c r="C415" s="13" t="s">
        <v>41</v>
      </c>
      <c r="D415" s="17" t="s">
        <v>42</v>
      </c>
      <c r="E415" s="14">
        <v>159425</v>
      </c>
      <c r="F415" s="14">
        <f t="shared" si="18"/>
        <v>75966.64</v>
      </c>
      <c r="G415" s="14">
        <v>11598.17</v>
      </c>
      <c r="H415" s="14">
        <v>378</v>
      </c>
      <c r="I415" s="14">
        <v>8708.67</v>
      </c>
      <c r="J415" s="14">
        <v>66879.97</v>
      </c>
      <c r="K415" s="12">
        <f t="shared" si="19"/>
        <v>64368.47</v>
      </c>
      <c r="L415" s="12">
        <f t="shared" si="20"/>
        <v>15.267451607705699</v>
      </c>
    </row>
    <row r="416" spans="1:12" ht="56.25" outlineLevel="2">
      <c r="A416" s="13" t="s">
        <v>459</v>
      </c>
      <c r="B416" s="17" t="s">
        <v>460</v>
      </c>
      <c r="C416" s="13"/>
      <c r="D416" s="17"/>
      <c r="E416" s="14">
        <v>83700</v>
      </c>
      <c r="F416" s="14">
        <f t="shared" si="18"/>
        <v>62328.46</v>
      </c>
      <c r="G416" s="14">
        <v>51653.56</v>
      </c>
      <c r="H416" s="14">
        <v>20142.82</v>
      </c>
      <c r="I416" s="14">
        <v>20585.96</v>
      </c>
      <c r="J416" s="14">
        <v>21599.68</v>
      </c>
      <c r="K416" s="12">
        <f t="shared" si="19"/>
        <v>10674.900000000001</v>
      </c>
      <c r="L416" s="12">
        <f t="shared" si="20"/>
        <v>82.873152970569137</v>
      </c>
    </row>
    <row r="417" spans="1:12" ht="78.75" outlineLevel="7">
      <c r="A417" s="13" t="s">
        <v>459</v>
      </c>
      <c r="B417" s="17" t="s">
        <v>460</v>
      </c>
      <c r="C417" s="13" t="s">
        <v>21</v>
      </c>
      <c r="D417" s="17" t="s">
        <v>22</v>
      </c>
      <c r="E417" s="14">
        <v>31399.919999999998</v>
      </c>
      <c r="F417" s="14">
        <f t="shared" si="18"/>
        <v>23378.959999999999</v>
      </c>
      <c r="G417" s="14">
        <v>20912.84</v>
      </c>
      <c r="H417" s="14">
        <v>7670.36</v>
      </c>
      <c r="I417" s="14">
        <v>7106.91</v>
      </c>
      <c r="J417" s="14">
        <v>8601.69</v>
      </c>
      <c r="K417" s="12">
        <f t="shared" si="19"/>
        <v>2466.119999999999</v>
      </c>
      <c r="L417" s="12">
        <f t="shared" si="20"/>
        <v>89.451541043741898</v>
      </c>
    </row>
    <row r="418" spans="1:12" ht="56.25" outlineLevel="7">
      <c r="A418" s="13" t="s">
        <v>459</v>
      </c>
      <c r="B418" s="17" t="s">
        <v>460</v>
      </c>
      <c r="C418" s="13" t="s">
        <v>41</v>
      </c>
      <c r="D418" s="17" t="s">
        <v>42</v>
      </c>
      <c r="E418" s="14">
        <v>52300.08</v>
      </c>
      <c r="F418" s="14">
        <f t="shared" si="18"/>
        <v>38949.5</v>
      </c>
      <c r="G418" s="14">
        <v>30740.720000000001</v>
      </c>
      <c r="H418" s="14">
        <v>12472.46</v>
      </c>
      <c r="I418" s="14">
        <v>13479.05</v>
      </c>
      <c r="J418" s="14">
        <v>12997.99</v>
      </c>
      <c r="K418" s="12">
        <f t="shared" si="19"/>
        <v>8208.7799999999988</v>
      </c>
      <c r="L418" s="12">
        <f t="shared" si="20"/>
        <v>78.924556156048226</v>
      </c>
    </row>
    <row r="419" spans="1:12" ht="56.25" outlineLevel="2">
      <c r="A419" s="13" t="s">
        <v>461</v>
      </c>
      <c r="B419" s="17" t="s">
        <v>462</v>
      </c>
      <c r="C419" s="13"/>
      <c r="D419" s="17"/>
      <c r="E419" s="14">
        <v>900</v>
      </c>
      <c r="F419" s="14">
        <f t="shared" si="18"/>
        <v>900</v>
      </c>
      <c r="G419" s="14">
        <v>900</v>
      </c>
      <c r="H419" s="14">
        <v>0</v>
      </c>
      <c r="I419" s="14">
        <v>0</v>
      </c>
      <c r="J419" s="14">
        <v>900</v>
      </c>
      <c r="K419" s="12">
        <f t="shared" si="19"/>
        <v>0</v>
      </c>
      <c r="L419" s="12">
        <f t="shared" si="20"/>
        <v>100</v>
      </c>
    </row>
    <row r="420" spans="1:12" ht="56.25" outlineLevel="7">
      <c r="A420" s="13" t="s">
        <v>461</v>
      </c>
      <c r="B420" s="17" t="s">
        <v>462</v>
      </c>
      <c r="C420" s="13" t="s">
        <v>41</v>
      </c>
      <c r="D420" s="17" t="s">
        <v>42</v>
      </c>
      <c r="E420" s="14">
        <v>900</v>
      </c>
      <c r="F420" s="14">
        <f t="shared" si="18"/>
        <v>900</v>
      </c>
      <c r="G420" s="14">
        <v>900</v>
      </c>
      <c r="H420" s="14">
        <v>0</v>
      </c>
      <c r="I420" s="14">
        <v>0</v>
      </c>
      <c r="J420" s="14">
        <v>900</v>
      </c>
      <c r="K420" s="12">
        <f t="shared" si="19"/>
        <v>0</v>
      </c>
      <c r="L420" s="12">
        <f t="shared" si="20"/>
        <v>100</v>
      </c>
    </row>
    <row r="421" spans="1:12" ht="22.5" outlineLevel="2">
      <c r="A421" s="13" t="s">
        <v>463</v>
      </c>
      <c r="B421" s="17" t="s">
        <v>464</v>
      </c>
      <c r="C421" s="13"/>
      <c r="D421" s="17"/>
      <c r="E421" s="14">
        <v>1445100</v>
      </c>
      <c r="F421" s="14">
        <f t="shared" si="18"/>
        <v>1084037.52</v>
      </c>
      <c r="G421" s="14">
        <v>1058506.6100000001</v>
      </c>
      <c r="H421" s="14">
        <v>372135.39</v>
      </c>
      <c r="I421" s="14">
        <v>350904.42</v>
      </c>
      <c r="J421" s="14">
        <v>360997.71</v>
      </c>
      <c r="K421" s="12">
        <f t="shared" si="19"/>
        <v>25530.909999999916</v>
      </c>
      <c r="L421" s="12">
        <f t="shared" si="20"/>
        <v>97.6448315183777</v>
      </c>
    </row>
    <row r="422" spans="1:12" ht="78.75" outlineLevel="7">
      <c r="A422" s="13" t="s">
        <v>463</v>
      </c>
      <c r="B422" s="17" t="s">
        <v>464</v>
      </c>
      <c r="C422" s="13" t="s">
        <v>21</v>
      </c>
      <c r="D422" s="17" t="s">
        <v>22</v>
      </c>
      <c r="E422" s="14">
        <v>1314862</v>
      </c>
      <c r="F422" s="14">
        <f t="shared" si="18"/>
        <v>986146.5</v>
      </c>
      <c r="G422" s="14">
        <v>971111.88</v>
      </c>
      <c r="H422" s="14">
        <v>328715.5</v>
      </c>
      <c r="I422" s="14">
        <v>328715.5</v>
      </c>
      <c r="J422" s="14">
        <v>328715.5</v>
      </c>
      <c r="K422" s="12">
        <f t="shared" si="19"/>
        <v>15034.619999999995</v>
      </c>
      <c r="L422" s="12">
        <f t="shared" si="20"/>
        <v>98.475417192070353</v>
      </c>
    </row>
    <row r="423" spans="1:12" ht="33.75" outlineLevel="7">
      <c r="A423" s="13" t="s">
        <v>463</v>
      </c>
      <c r="B423" s="17" t="s">
        <v>464</v>
      </c>
      <c r="C423" s="13" t="s">
        <v>41</v>
      </c>
      <c r="D423" s="17" t="s">
        <v>42</v>
      </c>
      <c r="E423" s="14">
        <v>130238</v>
      </c>
      <c r="F423" s="14">
        <f t="shared" si="18"/>
        <v>97891.01999999999</v>
      </c>
      <c r="G423" s="14">
        <v>87394.73</v>
      </c>
      <c r="H423" s="14">
        <v>43419.89</v>
      </c>
      <c r="I423" s="14">
        <v>22188.92</v>
      </c>
      <c r="J423" s="14">
        <v>32282.21</v>
      </c>
      <c r="K423" s="12">
        <f t="shared" si="19"/>
        <v>10496.289999999994</v>
      </c>
      <c r="L423" s="12">
        <f t="shared" si="20"/>
        <v>89.277576227114608</v>
      </c>
    </row>
    <row r="424" spans="1:12" ht="22.5" outlineLevel="1">
      <c r="A424" s="13" t="s">
        <v>465</v>
      </c>
      <c r="B424" s="17" t="s">
        <v>466</v>
      </c>
      <c r="C424" s="13"/>
      <c r="D424" s="17"/>
      <c r="E424" s="14">
        <v>21677174.140000001</v>
      </c>
      <c r="F424" s="14">
        <f t="shared" si="18"/>
        <v>16843056.359999999</v>
      </c>
      <c r="G424" s="14">
        <v>16843056.359999999</v>
      </c>
      <c r="H424" s="14">
        <v>5579200.2300000004</v>
      </c>
      <c r="I424" s="14">
        <v>5743582.5999999996</v>
      </c>
      <c r="J424" s="14">
        <v>5520273.5300000003</v>
      </c>
      <c r="K424" s="12">
        <f t="shared" si="19"/>
        <v>0</v>
      </c>
      <c r="L424" s="12">
        <f t="shared" si="20"/>
        <v>100</v>
      </c>
    </row>
    <row r="425" spans="1:12" ht="33.75" outlineLevel="2">
      <c r="A425" s="13" t="s">
        <v>467</v>
      </c>
      <c r="B425" s="17" t="s">
        <v>468</v>
      </c>
      <c r="C425" s="13"/>
      <c r="D425" s="17"/>
      <c r="E425" s="14">
        <v>21677174.140000001</v>
      </c>
      <c r="F425" s="14">
        <f t="shared" si="18"/>
        <v>16843056.359999999</v>
      </c>
      <c r="G425" s="14">
        <v>16843056.359999999</v>
      </c>
      <c r="H425" s="14">
        <v>5579200.2300000004</v>
      </c>
      <c r="I425" s="14">
        <v>5743582.5999999996</v>
      </c>
      <c r="J425" s="14">
        <v>5520273.5300000003</v>
      </c>
      <c r="K425" s="12">
        <f t="shared" si="19"/>
        <v>0</v>
      </c>
      <c r="L425" s="12">
        <f t="shared" si="20"/>
        <v>100</v>
      </c>
    </row>
    <row r="426" spans="1:12" ht="78.75" outlineLevel="7">
      <c r="A426" s="13" t="s">
        <v>467</v>
      </c>
      <c r="B426" s="17" t="s">
        <v>468</v>
      </c>
      <c r="C426" s="13" t="s">
        <v>21</v>
      </c>
      <c r="D426" s="17" t="s">
        <v>22</v>
      </c>
      <c r="E426" s="14">
        <v>19972976.829999998</v>
      </c>
      <c r="F426" s="14">
        <f t="shared" si="18"/>
        <v>15903140.779999999</v>
      </c>
      <c r="G426" s="14">
        <v>15903140.779999999</v>
      </c>
      <c r="H426" s="14">
        <v>5020899.43</v>
      </c>
      <c r="I426" s="14">
        <v>5544707</v>
      </c>
      <c r="J426" s="14">
        <v>5337534.3499999996</v>
      </c>
      <c r="K426" s="12">
        <f t="shared" si="19"/>
        <v>0</v>
      </c>
      <c r="L426" s="12">
        <f t="shared" si="20"/>
        <v>100</v>
      </c>
    </row>
    <row r="427" spans="1:12" ht="33.75" outlineLevel="7">
      <c r="A427" s="13" t="s">
        <v>467</v>
      </c>
      <c r="B427" s="17" t="s">
        <v>468</v>
      </c>
      <c r="C427" s="13" t="s">
        <v>41</v>
      </c>
      <c r="D427" s="17" t="s">
        <v>42</v>
      </c>
      <c r="E427" s="14">
        <v>1703723.31</v>
      </c>
      <c r="F427" s="14">
        <f t="shared" si="18"/>
        <v>939441.58000000007</v>
      </c>
      <c r="G427" s="14">
        <v>939441.58</v>
      </c>
      <c r="H427" s="14">
        <v>557963.80000000005</v>
      </c>
      <c r="I427" s="14">
        <v>198805.6</v>
      </c>
      <c r="J427" s="14">
        <v>182672.18</v>
      </c>
      <c r="K427" s="12">
        <f t="shared" si="19"/>
        <v>0</v>
      </c>
      <c r="L427" s="12">
        <f t="shared" si="20"/>
        <v>99.999999999999986</v>
      </c>
    </row>
    <row r="428" spans="1:12" ht="33.75" outlineLevel="7">
      <c r="A428" s="13" t="s">
        <v>467</v>
      </c>
      <c r="B428" s="17" t="s">
        <v>468</v>
      </c>
      <c r="C428" s="13" t="s">
        <v>54</v>
      </c>
      <c r="D428" s="17" t="s">
        <v>55</v>
      </c>
      <c r="E428" s="14">
        <v>474</v>
      </c>
      <c r="F428" s="14">
        <f t="shared" si="18"/>
        <v>474</v>
      </c>
      <c r="G428" s="14">
        <v>474</v>
      </c>
      <c r="H428" s="14">
        <v>337</v>
      </c>
      <c r="I428" s="14">
        <v>70</v>
      </c>
      <c r="J428" s="14">
        <v>67</v>
      </c>
      <c r="K428" s="12">
        <f t="shared" si="19"/>
        <v>0</v>
      </c>
      <c r="L428" s="12">
        <f t="shared" si="20"/>
        <v>100</v>
      </c>
    </row>
    <row r="429" spans="1:12" outlineLevel="1">
      <c r="A429" s="13" t="s">
        <v>469</v>
      </c>
      <c r="B429" s="17" t="s">
        <v>470</v>
      </c>
      <c r="C429" s="13"/>
      <c r="D429" s="17"/>
      <c r="E429" s="14">
        <v>4200000</v>
      </c>
      <c r="F429" s="14">
        <f t="shared" si="18"/>
        <v>3862997.72</v>
      </c>
      <c r="G429" s="14">
        <v>3862997.72</v>
      </c>
      <c r="H429" s="14">
        <v>595685.77</v>
      </c>
      <c r="I429" s="14">
        <v>69900</v>
      </c>
      <c r="J429" s="14">
        <v>3197411.95</v>
      </c>
      <c r="K429" s="12">
        <f t="shared" si="19"/>
        <v>0</v>
      </c>
      <c r="L429" s="12">
        <f t="shared" si="20"/>
        <v>100</v>
      </c>
    </row>
    <row r="430" spans="1:12" ht="22.5" outlineLevel="2">
      <c r="A430" s="13" t="s">
        <v>471</v>
      </c>
      <c r="B430" s="17" t="s">
        <v>472</v>
      </c>
      <c r="C430" s="13"/>
      <c r="D430" s="17"/>
      <c r="E430" s="14">
        <v>207519.24</v>
      </c>
      <c r="F430" s="14">
        <f t="shared" si="18"/>
        <v>0</v>
      </c>
      <c r="G430" s="14">
        <v>0</v>
      </c>
      <c r="H430" s="14">
        <v>0</v>
      </c>
      <c r="I430" s="14">
        <v>0</v>
      </c>
      <c r="J430" s="14">
        <v>0</v>
      </c>
      <c r="K430" s="12">
        <f t="shared" si="19"/>
        <v>0</v>
      </c>
      <c r="L430" s="12">
        <v>0</v>
      </c>
    </row>
    <row r="431" spans="1:12" ht="22.5" outlineLevel="7">
      <c r="A431" s="13" t="s">
        <v>471</v>
      </c>
      <c r="B431" s="17" t="s">
        <v>472</v>
      </c>
      <c r="C431" s="13" t="s">
        <v>54</v>
      </c>
      <c r="D431" s="17" t="s">
        <v>55</v>
      </c>
      <c r="E431" s="14">
        <v>207519.24</v>
      </c>
      <c r="F431" s="14">
        <f t="shared" si="18"/>
        <v>0</v>
      </c>
      <c r="G431" s="14">
        <v>0</v>
      </c>
      <c r="H431" s="14">
        <v>0</v>
      </c>
      <c r="I431" s="14">
        <v>0</v>
      </c>
      <c r="J431" s="14">
        <v>0</v>
      </c>
      <c r="K431" s="12">
        <f t="shared" si="19"/>
        <v>0</v>
      </c>
      <c r="L431" s="12">
        <v>0</v>
      </c>
    </row>
    <row r="432" spans="1:12" ht="56.25" outlineLevel="2">
      <c r="A432" s="13" t="s">
        <v>473</v>
      </c>
      <c r="B432" s="17" t="s">
        <v>474</v>
      </c>
      <c r="C432" s="13"/>
      <c r="D432" s="17"/>
      <c r="E432" s="14">
        <v>147900</v>
      </c>
      <c r="F432" s="14">
        <f t="shared" si="18"/>
        <v>147900</v>
      </c>
      <c r="G432" s="14">
        <v>147900</v>
      </c>
      <c r="H432" s="14">
        <v>0</v>
      </c>
      <c r="I432" s="14">
        <v>69900</v>
      </c>
      <c r="J432" s="14">
        <v>78000</v>
      </c>
      <c r="K432" s="12">
        <f t="shared" si="19"/>
        <v>0</v>
      </c>
      <c r="L432" s="12">
        <f t="shared" si="20"/>
        <v>100</v>
      </c>
    </row>
    <row r="433" spans="1:12" ht="56.25" outlineLevel="7">
      <c r="A433" s="13" t="s">
        <v>473</v>
      </c>
      <c r="B433" s="17" t="s">
        <v>474</v>
      </c>
      <c r="C433" s="13" t="s">
        <v>31</v>
      </c>
      <c r="D433" s="17" t="s">
        <v>32</v>
      </c>
      <c r="E433" s="14">
        <v>147900</v>
      </c>
      <c r="F433" s="14">
        <f t="shared" si="18"/>
        <v>147900</v>
      </c>
      <c r="G433" s="14">
        <v>147900</v>
      </c>
      <c r="H433" s="14">
        <v>0</v>
      </c>
      <c r="I433" s="14">
        <v>69900</v>
      </c>
      <c r="J433" s="14">
        <v>78000</v>
      </c>
      <c r="K433" s="12">
        <f t="shared" si="19"/>
        <v>0</v>
      </c>
      <c r="L433" s="12">
        <f t="shared" si="20"/>
        <v>100</v>
      </c>
    </row>
    <row r="434" spans="1:12" ht="22.5" outlineLevel="2">
      <c r="A434" s="13" t="s">
        <v>475</v>
      </c>
      <c r="B434" s="17" t="s">
        <v>476</v>
      </c>
      <c r="C434" s="13"/>
      <c r="D434" s="17"/>
      <c r="E434" s="14">
        <v>3844580.76</v>
      </c>
      <c r="F434" s="14">
        <f t="shared" si="18"/>
        <v>3715097.72</v>
      </c>
      <c r="G434" s="14">
        <v>3715097.72</v>
      </c>
      <c r="H434" s="14">
        <v>595685.77</v>
      </c>
      <c r="I434" s="14">
        <v>0</v>
      </c>
      <c r="J434" s="14">
        <v>3119411.95</v>
      </c>
      <c r="K434" s="12">
        <f t="shared" si="19"/>
        <v>0</v>
      </c>
      <c r="L434" s="12">
        <f t="shared" si="20"/>
        <v>100</v>
      </c>
    </row>
    <row r="435" spans="1:12" ht="33.75" outlineLevel="7">
      <c r="A435" s="13" t="s">
        <v>475</v>
      </c>
      <c r="B435" s="17" t="s">
        <v>476</v>
      </c>
      <c r="C435" s="13" t="s">
        <v>41</v>
      </c>
      <c r="D435" s="17" t="s">
        <v>42</v>
      </c>
      <c r="E435" s="14">
        <v>231319.21</v>
      </c>
      <c r="F435" s="14">
        <f t="shared" si="18"/>
        <v>101836.17</v>
      </c>
      <c r="G435" s="14">
        <v>101836.17</v>
      </c>
      <c r="H435" s="14">
        <v>101836.17</v>
      </c>
      <c r="I435" s="14">
        <v>0</v>
      </c>
      <c r="J435" s="14">
        <v>0</v>
      </c>
      <c r="K435" s="12">
        <f t="shared" si="19"/>
        <v>0</v>
      </c>
      <c r="L435" s="12">
        <f t="shared" si="20"/>
        <v>100</v>
      </c>
    </row>
    <row r="436" spans="1:12" ht="22.5" outlineLevel="7">
      <c r="A436" s="13" t="s">
        <v>475</v>
      </c>
      <c r="B436" s="17" t="s">
        <v>476</v>
      </c>
      <c r="C436" s="13" t="s">
        <v>54</v>
      </c>
      <c r="D436" s="17" t="s">
        <v>55</v>
      </c>
      <c r="E436" s="14">
        <v>3613261.55</v>
      </c>
      <c r="F436" s="14">
        <f t="shared" si="18"/>
        <v>3613261.5500000003</v>
      </c>
      <c r="G436" s="14">
        <v>3613261.55</v>
      </c>
      <c r="H436" s="14">
        <v>493849.59999999998</v>
      </c>
      <c r="I436" s="14">
        <v>0</v>
      </c>
      <c r="J436" s="14">
        <v>3119411.95</v>
      </c>
      <c r="K436" s="12">
        <f t="shared" si="19"/>
        <v>0</v>
      </c>
      <c r="L436" s="12">
        <f t="shared" si="20"/>
        <v>99.999999999999986</v>
      </c>
    </row>
    <row r="437" spans="1:12" ht="33.75" outlineLevel="1">
      <c r="A437" s="13" t="s">
        <v>477</v>
      </c>
      <c r="B437" s="17" t="s">
        <v>478</v>
      </c>
      <c r="C437" s="13"/>
      <c r="D437" s="17"/>
      <c r="E437" s="14">
        <v>6609562.4800000004</v>
      </c>
      <c r="F437" s="14">
        <f t="shared" si="18"/>
        <v>563990.03</v>
      </c>
      <c r="G437" s="14">
        <v>563990.03</v>
      </c>
      <c r="H437" s="14">
        <v>0</v>
      </c>
      <c r="I437" s="14">
        <v>98182.61</v>
      </c>
      <c r="J437" s="14">
        <v>465807.42</v>
      </c>
      <c r="K437" s="12">
        <f t="shared" si="19"/>
        <v>0</v>
      </c>
      <c r="L437" s="12">
        <f t="shared" si="20"/>
        <v>100</v>
      </c>
    </row>
    <row r="438" spans="1:12" ht="33.75" outlineLevel="2">
      <c r="A438" s="13" t="s">
        <v>479</v>
      </c>
      <c r="B438" s="17" t="s">
        <v>480</v>
      </c>
      <c r="C438" s="13"/>
      <c r="D438" s="17"/>
      <c r="E438" s="14">
        <v>8660.27</v>
      </c>
      <c r="F438" s="14">
        <f t="shared" si="18"/>
        <v>515.08000000000004</v>
      </c>
      <c r="G438" s="14">
        <v>515.08000000000004</v>
      </c>
      <c r="H438" s="14">
        <v>0</v>
      </c>
      <c r="I438" s="14">
        <v>336.99</v>
      </c>
      <c r="J438" s="14">
        <v>178.09</v>
      </c>
      <c r="K438" s="12">
        <f t="shared" si="19"/>
        <v>0</v>
      </c>
      <c r="L438" s="12">
        <f t="shared" si="20"/>
        <v>100</v>
      </c>
    </row>
    <row r="439" spans="1:12" ht="33.75" outlineLevel="7">
      <c r="A439" s="13" t="s">
        <v>479</v>
      </c>
      <c r="B439" s="17" t="s">
        <v>480</v>
      </c>
      <c r="C439" s="13" t="s">
        <v>481</v>
      </c>
      <c r="D439" s="17" t="s">
        <v>482</v>
      </c>
      <c r="E439" s="14">
        <v>8660.27</v>
      </c>
      <c r="F439" s="14">
        <f t="shared" si="18"/>
        <v>515.08000000000004</v>
      </c>
      <c r="G439" s="14">
        <v>515.08000000000004</v>
      </c>
      <c r="H439" s="14">
        <v>0</v>
      </c>
      <c r="I439" s="14">
        <v>336.99</v>
      </c>
      <c r="J439" s="14">
        <v>178.09</v>
      </c>
      <c r="K439" s="12">
        <f t="shared" si="19"/>
        <v>0</v>
      </c>
      <c r="L439" s="12">
        <f t="shared" si="20"/>
        <v>100</v>
      </c>
    </row>
    <row r="440" spans="1:12" ht="33.75" outlineLevel="2">
      <c r="A440" s="13" t="s">
        <v>483</v>
      </c>
      <c r="B440" s="17" t="s">
        <v>484</v>
      </c>
      <c r="C440" s="13"/>
      <c r="D440" s="17"/>
      <c r="E440" s="14">
        <v>718424.45</v>
      </c>
      <c r="F440" s="14">
        <f t="shared" si="18"/>
        <v>563474.94999999995</v>
      </c>
      <c r="G440" s="14">
        <v>563474.94999999995</v>
      </c>
      <c r="H440" s="14">
        <v>0</v>
      </c>
      <c r="I440" s="14">
        <v>97845.62</v>
      </c>
      <c r="J440" s="14">
        <v>465629.33</v>
      </c>
      <c r="K440" s="12">
        <f t="shared" si="19"/>
        <v>0</v>
      </c>
      <c r="L440" s="12">
        <f t="shared" si="20"/>
        <v>100</v>
      </c>
    </row>
    <row r="441" spans="1:12" ht="33.75" outlineLevel="7">
      <c r="A441" s="13" t="s">
        <v>483</v>
      </c>
      <c r="B441" s="17" t="s">
        <v>484</v>
      </c>
      <c r="C441" s="13" t="s">
        <v>41</v>
      </c>
      <c r="D441" s="17" t="s">
        <v>42</v>
      </c>
      <c r="E441" s="14">
        <v>335354.09000000003</v>
      </c>
      <c r="F441" s="14">
        <f t="shared" si="18"/>
        <v>335354.09000000003</v>
      </c>
      <c r="G441" s="14">
        <v>335354.09000000003</v>
      </c>
      <c r="H441" s="14">
        <v>0</v>
      </c>
      <c r="I441" s="14">
        <v>0</v>
      </c>
      <c r="J441" s="14">
        <v>335354.09000000003</v>
      </c>
      <c r="K441" s="12">
        <f t="shared" si="19"/>
        <v>0</v>
      </c>
      <c r="L441" s="12">
        <f t="shared" si="20"/>
        <v>100</v>
      </c>
    </row>
    <row r="442" spans="1:12" ht="33.75" outlineLevel="7">
      <c r="A442" s="13" t="s">
        <v>483</v>
      </c>
      <c r="B442" s="17" t="s">
        <v>484</v>
      </c>
      <c r="C442" s="13" t="s">
        <v>54</v>
      </c>
      <c r="D442" s="17" t="s">
        <v>55</v>
      </c>
      <c r="E442" s="14">
        <v>383070.36</v>
      </c>
      <c r="F442" s="14">
        <f t="shared" si="18"/>
        <v>228120.86</v>
      </c>
      <c r="G442" s="14">
        <v>228120.86</v>
      </c>
      <c r="H442" s="14">
        <v>0</v>
      </c>
      <c r="I442" s="14">
        <v>97845.62</v>
      </c>
      <c r="J442" s="14">
        <v>130275.24</v>
      </c>
      <c r="K442" s="12">
        <f t="shared" si="19"/>
        <v>0</v>
      </c>
      <c r="L442" s="12">
        <f t="shared" si="20"/>
        <v>100</v>
      </c>
    </row>
    <row r="443" spans="1:12" ht="56.25" outlineLevel="2">
      <c r="A443" s="13" t="s">
        <v>485</v>
      </c>
      <c r="B443" s="17" t="s">
        <v>26</v>
      </c>
      <c r="C443" s="13"/>
      <c r="D443" s="17"/>
      <c r="E443" s="14">
        <v>230155.76</v>
      </c>
      <c r="F443" s="14">
        <f t="shared" si="18"/>
        <v>0</v>
      </c>
      <c r="G443" s="14">
        <v>0</v>
      </c>
      <c r="H443" s="14">
        <v>0</v>
      </c>
      <c r="I443" s="14">
        <v>0</v>
      </c>
      <c r="J443" s="14">
        <v>0</v>
      </c>
      <c r="K443" s="12">
        <f t="shared" si="19"/>
        <v>0</v>
      </c>
      <c r="L443" s="12">
        <v>0</v>
      </c>
    </row>
    <row r="444" spans="1:12" ht="56.25" outlineLevel="7">
      <c r="A444" s="13" t="s">
        <v>485</v>
      </c>
      <c r="B444" s="17" t="s">
        <v>26</v>
      </c>
      <c r="C444" s="13" t="s">
        <v>54</v>
      </c>
      <c r="D444" s="17" t="s">
        <v>55</v>
      </c>
      <c r="E444" s="14">
        <v>230155.76</v>
      </c>
      <c r="F444" s="14">
        <f t="shared" si="18"/>
        <v>0</v>
      </c>
      <c r="G444" s="14">
        <v>0</v>
      </c>
      <c r="H444" s="14">
        <v>0</v>
      </c>
      <c r="I444" s="14">
        <v>0</v>
      </c>
      <c r="J444" s="14">
        <v>0</v>
      </c>
      <c r="K444" s="12">
        <f t="shared" si="19"/>
        <v>0</v>
      </c>
      <c r="L444" s="12">
        <v>0</v>
      </c>
    </row>
    <row r="445" spans="1:12" ht="33.75" outlineLevel="2">
      <c r="A445" s="13" t="s">
        <v>486</v>
      </c>
      <c r="B445" s="17" t="s">
        <v>184</v>
      </c>
      <c r="C445" s="13"/>
      <c r="D445" s="17"/>
      <c r="E445" s="14">
        <v>5652322</v>
      </c>
      <c r="F445" s="14">
        <f t="shared" si="18"/>
        <v>0</v>
      </c>
      <c r="G445" s="14">
        <v>0</v>
      </c>
      <c r="H445" s="14">
        <v>0</v>
      </c>
      <c r="I445" s="14">
        <v>0</v>
      </c>
      <c r="J445" s="14">
        <v>0</v>
      </c>
      <c r="K445" s="12">
        <f t="shared" si="19"/>
        <v>0</v>
      </c>
      <c r="L445" s="12">
        <v>0</v>
      </c>
    </row>
    <row r="446" spans="1:12" ht="33.75" outlineLevel="7">
      <c r="A446" s="13" t="s">
        <v>486</v>
      </c>
      <c r="B446" s="17" t="s">
        <v>184</v>
      </c>
      <c r="C446" s="13" t="s">
        <v>54</v>
      </c>
      <c r="D446" s="17" t="s">
        <v>55</v>
      </c>
      <c r="E446" s="14">
        <v>5652322</v>
      </c>
      <c r="F446" s="14">
        <f t="shared" si="18"/>
        <v>0</v>
      </c>
      <c r="G446" s="14">
        <v>0</v>
      </c>
      <c r="H446" s="14">
        <v>0</v>
      </c>
      <c r="I446" s="14">
        <v>0</v>
      </c>
      <c r="J446" s="14">
        <v>0</v>
      </c>
      <c r="K446" s="12">
        <f t="shared" si="19"/>
        <v>0</v>
      </c>
      <c r="L446" s="12">
        <v>0</v>
      </c>
    </row>
    <row r="447" spans="1:12" outlineLevel="1">
      <c r="A447" s="13" t="s">
        <v>487</v>
      </c>
      <c r="B447" s="17" t="s">
        <v>488</v>
      </c>
      <c r="C447" s="13"/>
      <c r="D447" s="17"/>
      <c r="E447" s="14">
        <v>2000000</v>
      </c>
      <c r="F447" s="14">
        <f t="shared" si="18"/>
        <v>2000000</v>
      </c>
      <c r="G447" s="14">
        <v>598177.06000000006</v>
      </c>
      <c r="H447" s="14">
        <v>0</v>
      </c>
      <c r="I447" s="14">
        <v>0</v>
      </c>
      <c r="J447" s="14">
        <v>2000000</v>
      </c>
      <c r="K447" s="12">
        <f t="shared" si="19"/>
        <v>1401822.94</v>
      </c>
      <c r="L447" s="12">
        <f t="shared" si="20"/>
        <v>29.908853000000001</v>
      </c>
    </row>
    <row r="448" spans="1:12" ht="33.75" outlineLevel="2">
      <c r="A448" s="13" t="s">
        <v>489</v>
      </c>
      <c r="B448" s="17" t="s">
        <v>490</v>
      </c>
      <c r="C448" s="13"/>
      <c r="D448" s="17"/>
      <c r="E448" s="14">
        <v>2000000</v>
      </c>
      <c r="F448" s="14">
        <f t="shared" si="18"/>
        <v>2000000</v>
      </c>
      <c r="G448" s="14">
        <v>598177.06000000006</v>
      </c>
      <c r="H448" s="14">
        <v>0</v>
      </c>
      <c r="I448" s="14">
        <v>0</v>
      </c>
      <c r="J448" s="14">
        <v>2000000</v>
      </c>
      <c r="K448" s="12">
        <f t="shared" si="19"/>
        <v>1401822.94</v>
      </c>
      <c r="L448" s="12">
        <f t="shared" si="20"/>
        <v>29.908853000000001</v>
      </c>
    </row>
    <row r="449" spans="1:12" ht="33.75" outlineLevel="7">
      <c r="A449" s="13" t="s">
        <v>489</v>
      </c>
      <c r="B449" s="17" t="s">
        <v>490</v>
      </c>
      <c r="C449" s="13" t="s">
        <v>41</v>
      </c>
      <c r="D449" s="17" t="s">
        <v>42</v>
      </c>
      <c r="E449" s="14">
        <v>2000000</v>
      </c>
      <c r="F449" s="14">
        <f t="shared" si="18"/>
        <v>2000000</v>
      </c>
      <c r="G449" s="14">
        <v>598177.06000000006</v>
      </c>
      <c r="H449" s="14">
        <v>0</v>
      </c>
      <c r="I449" s="14">
        <v>0</v>
      </c>
      <c r="J449" s="14">
        <v>2000000</v>
      </c>
      <c r="K449" s="12">
        <f t="shared" si="19"/>
        <v>1401822.94</v>
      </c>
      <c r="L449" s="12">
        <f t="shared" si="20"/>
        <v>29.908853000000001</v>
      </c>
    </row>
    <row r="450" spans="1:12" ht="33.75" outlineLevel="1">
      <c r="A450" s="13" t="s">
        <v>491</v>
      </c>
      <c r="B450" s="17" t="s">
        <v>492</v>
      </c>
      <c r="C450" s="13"/>
      <c r="D450" s="17"/>
      <c r="E450" s="14">
        <v>1366312.94</v>
      </c>
      <c r="F450" s="14">
        <f t="shared" si="18"/>
        <v>1366312.94</v>
      </c>
      <c r="G450" s="14">
        <v>1366312.94</v>
      </c>
      <c r="H450" s="14">
        <v>382567.64</v>
      </c>
      <c r="I450" s="14">
        <v>327915.09999999998</v>
      </c>
      <c r="J450" s="14">
        <v>655830.19999999995</v>
      </c>
      <c r="K450" s="12">
        <f t="shared" si="19"/>
        <v>0</v>
      </c>
      <c r="L450" s="12">
        <f t="shared" si="20"/>
        <v>100</v>
      </c>
    </row>
    <row r="451" spans="1:12" outlineLevel="2">
      <c r="A451" s="13" t="s">
        <v>493</v>
      </c>
      <c r="B451" s="17" t="s">
        <v>494</v>
      </c>
      <c r="C451" s="13"/>
      <c r="D451" s="17"/>
      <c r="E451" s="14">
        <v>1366312.94</v>
      </c>
      <c r="F451" s="14">
        <f t="shared" si="18"/>
        <v>1366312.94</v>
      </c>
      <c r="G451" s="14">
        <v>1366312.94</v>
      </c>
      <c r="H451" s="14">
        <v>382567.64</v>
      </c>
      <c r="I451" s="14">
        <v>327915.09999999998</v>
      </c>
      <c r="J451" s="14">
        <v>655830.19999999995</v>
      </c>
      <c r="K451" s="12">
        <f t="shared" si="19"/>
        <v>0</v>
      </c>
      <c r="L451" s="12">
        <f t="shared" si="20"/>
        <v>100</v>
      </c>
    </row>
    <row r="452" spans="1:12" ht="31.5" customHeight="1" outlineLevel="7">
      <c r="A452" s="13" t="s">
        <v>493</v>
      </c>
      <c r="B452" s="17" t="s">
        <v>494</v>
      </c>
      <c r="C452" s="13" t="s">
        <v>15</v>
      </c>
      <c r="D452" s="17" t="s">
        <v>16</v>
      </c>
      <c r="E452" s="14">
        <v>1366312.94</v>
      </c>
      <c r="F452" s="14">
        <f t="shared" si="18"/>
        <v>1366312.94</v>
      </c>
      <c r="G452" s="14">
        <v>1366312.94</v>
      </c>
      <c r="H452" s="14">
        <v>382567.64</v>
      </c>
      <c r="I452" s="14">
        <v>327915.09999999998</v>
      </c>
      <c r="J452" s="14">
        <v>655830.19999999995</v>
      </c>
      <c r="K452" s="12">
        <f t="shared" si="19"/>
        <v>0</v>
      </c>
      <c r="L452" s="12">
        <f t="shared" si="20"/>
        <v>100</v>
      </c>
    </row>
    <row r="453" spans="1:12" ht="11.25" customHeight="1">
      <c r="A453" s="15" t="s">
        <v>495</v>
      </c>
      <c r="B453" s="15"/>
      <c r="C453" s="15"/>
      <c r="D453" s="15"/>
      <c r="E453" s="16">
        <v>1406630696.52</v>
      </c>
      <c r="F453" s="14">
        <f t="shared" si="18"/>
        <v>1111843560.6900001</v>
      </c>
      <c r="G453" s="16">
        <v>984538899.19000006</v>
      </c>
      <c r="H453" s="16">
        <v>177879055.56</v>
      </c>
      <c r="I453" s="16">
        <v>405725921.31</v>
      </c>
      <c r="J453" s="16">
        <v>528238583.81999999</v>
      </c>
      <c r="K453" s="12">
        <f t="shared" si="19"/>
        <v>127304661.5</v>
      </c>
      <c r="L453" s="12">
        <f t="shared" si="20"/>
        <v>88.550128273352072</v>
      </c>
    </row>
    <row r="454" spans="1:12" ht="5.25" hidden="1" customHeight="1"/>
    <row r="455" spans="1:12" ht="12.75" hidden="1" customHeight="1"/>
    <row r="456" spans="1:12" ht="12.75" hidden="1" customHeight="1"/>
    <row r="457" spans="1:12" ht="12.75" hidden="1" customHeight="1"/>
    <row r="458" spans="1:12" ht="12.75" hidden="1" customHeight="1"/>
    <row r="459" spans="1:12" ht="12.75" hidden="1" customHeight="1"/>
    <row r="460" spans="1:12" ht="12.75" hidden="1" customHeight="1"/>
    <row r="461" spans="1:12" ht="12.75" hidden="1" customHeight="1"/>
  </sheetData>
  <mergeCells count="4">
    <mergeCell ref="A1:G1"/>
    <mergeCell ref="A8:H8"/>
    <mergeCell ref="A9:H9"/>
    <mergeCell ref="A7:K7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dc:description>POI HSSF rep:2.55.0.353</dc:description>
  <cp:lastModifiedBy>User-01</cp:lastModifiedBy>
  <cp:lastPrinted>2023-11-10T12:14:34Z</cp:lastPrinted>
  <dcterms:created xsi:type="dcterms:W3CDTF">2023-11-10T12:08:10Z</dcterms:created>
  <dcterms:modified xsi:type="dcterms:W3CDTF">2023-11-13T08:42:44Z</dcterms:modified>
</cp:coreProperties>
</file>