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Бюджет!$A$17</definedName>
    <definedName name="FIO" localSheetId="0">Бюджет!$F$17</definedName>
    <definedName name="LAST_CELL" localSheetId="0">Бюджет!#REF!</definedName>
    <definedName name="SIGN" localSheetId="0">Бюджет!$A$17:$H$18</definedName>
  </definedNames>
  <calcPr calcId="145621"/>
</workbook>
</file>

<file path=xl/calcChain.xml><?xml version="1.0" encoding="utf-8"?>
<calcChain xmlns="http://schemas.openxmlformats.org/spreadsheetml/2006/main">
  <c r="H476" i="1" l="1"/>
  <c r="G476" i="1"/>
  <c r="H475" i="1" l="1"/>
  <c r="G475" i="1"/>
  <c r="H474" i="1"/>
  <c r="G474" i="1"/>
  <c r="H473" i="1"/>
  <c r="G473" i="1"/>
  <c r="H472" i="1"/>
  <c r="G472" i="1"/>
  <c r="H471" i="1"/>
  <c r="G471" i="1"/>
  <c r="H470" i="1"/>
  <c r="G470" i="1"/>
  <c r="H469" i="1"/>
  <c r="G469" i="1"/>
  <c r="H468" i="1"/>
  <c r="G468" i="1"/>
  <c r="H467" i="1"/>
  <c r="G467" i="1"/>
  <c r="H466" i="1"/>
  <c r="G466" i="1"/>
  <c r="H465" i="1"/>
  <c r="G465" i="1"/>
  <c r="H464" i="1"/>
  <c r="G464" i="1"/>
  <c r="H463" i="1"/>
  <c r="G463" i="1"/>
  <c r="H462" i="1"/>
  <c r="G462" i="1"/>
  <c r="H461" i="1"/>
  <c r="G461" i="1"/>
  <c r="H460" i="1"/>
  <c r="G460" i="1"/>
  <c r="H459" i="1"/>
  <c r="G459" i="1"/>
  <c r="H458" i="1"/>
  <c r="G458" i="1"/>
  <c r="H457" i="1"/>
  <c r="G457" i="1"/>
  <c r="H456" i="1"/>
  <c r="G456" i="1"/>
  <c r="H455" i="1"/>
  <c r="G455" i="1"/>
  <c r="H454" i="1"/>
  <c r="G454" i="1"/>
  <c r="H453" i="1"/>
  <c r="G453" i="1"/>
  <c r="H452" i="1"/>
  <c r="G452" i="1"/>
  <c r="H451" i="1"/>
  <c r="G451" i="1"/>
  <c r="H450" i="1"/>
  <c r="G450" i="1"/>
  <c r="H449" i="1"/>
  <c r="G449" i="1"/>
  <c r="H448" i="1"/>
  <c r="G448" i="1"/>
  <c r="H447" i="1"/>
  <c r="G447" i="1"/>
  <c r="H446" i="1"/>
  <c r="G446" i="1"/>
  <c r="H445" i="1"/>
  <c r="G445" i="1"/>
  <c r="H444" i="1"/>
  <c r="G444" i="1"/>
  <c r="H443" i="1" l="1"/>
  <c r="G443" i="1"/>
  <c r="H442" i="1"/>
  <c r="G442" i="1"/>
  <c r="H441" i="1"/>
  <c r="G441" i="1"/>
  <c r="H440" i="1"/>
  <c r="G440" i="1"/>
  <c r="H439" i="1"/>
  <c r="G439" i="1"/>
  <c r="H438" i="1"/>
  <c r="G438" i="1"/>
  <c r="H437" i="1"/>
  <c r="G437" i="1"/>
  <c r="H436" i="1"/>
  <c r="G436" i="1"/>
  <c r="H435" i="1"/>
  <c r="G435" i="1"/>
  <c r="H434" i="1"/>
  <c r="G434" i="1"/>
  <c r="H433" i="1"/>
  <c r="G433" i="1"/>
  <c r="H432" i="1"/>
  <c r="G432" i="1"/>
  <c r="H431" i="1"/>
  <c r="G431" i="1"/>
  <c r="H430" i="1"/>
  <c r="G430" i="1"/>
  <c r="H429" i="1"/>
  <c r="G429" i="1"/>
  <c r="H428" i="1"/>
  <c r="G428" i="1"/>
  <c r="H427" i="1"/>
  <c r="G427" i="1"/>
  <c r="H426" i="1"/>
  <c r="G426" i="1"/>
  <c r="H425" i="1"/>
  <c r="G425" i="1"/>
  <c r="H424" i="1"/>
  <c r="G424" i="1"/>
  <c r="H423" i="1"/>
  <c r="G423" i="1"/>
  <c r="H422" i="1"/>
  <c r="G422" i="1"/>
  <c r="H421" i="1"/>
  <c r="G421" i="1"/>
  <c r="H420" i="1"/>
  <c r="G420" i="1"/>
  <c r="H419" i="1"/>
  <c r="G419" i="1"/>
  <c r="H418" i="1"/>
  <c r="G418" i="1"/>
  <c r="H417" i="1"/>
  <c r="G417" i="1"/>
  <c r="H416" i="1"/>
  <c r="G416" i="1"/>
  <c r="H415" i="1"/>
  <c r="G415" i="1"/>
  <c r="H414" i="1"/>
  <c r="G414" i="1"/>
  <c r="H413" i="1"/>
  <c r="G413" i="1"/>
  <c r="H412" i="1"/>
  <c r="G412" i="1"/>
  <c r="H411" i="1"/>
  <c r="G411" i="1"/>
  <c r="H410" i="1"/>
  <c r="G410" i="1"/>
  <c r="H409" i="1"/>
  <c r="G409" i="1"/>
  <c r="H408" i="1"/>
  <c r="G408" i="1"/>
  <c r="H407" i="1"/>
  <c r="G407" i="1"/>
  <c r="H406" i="1"/>
  <c r="G406" i="1"/>
  <c r="H405" i="1"/>
  <c r="G405" i="1"/>
  <c r="H404" i="1"/>
  <c r="G404" i="1"/>
  <c r="H403" i="1"/>
  <c r="G403" i="1"/>
  <c r="H402" i="1"/>
  <c r="G402" i="1"/>
  <c r="H401" i="1"/>
  <c r="G401" i="1"/>
  <c r="H400" i="1"/>
  <c r="G400" i="1"/>
  <c r="H399" i="1"/>
  <c r="G399" i="1"/>
  <c r="H398" i="1"/>
  <c r="G398" i="1"/>
  <c r="H397" i="1"/>
  <c r="G397" i="1"/>
  <c r="H396" i="1"/>
  <c r="G396" i="1"/>
  <c r="H395" i="1"/>
  <c r="G395" i="1"/>
  <c r="H394" i="1"/>
  <c r="G394" i="1"/>
  <c r="H393" i="1"/>
  <c r="G393" i="1"/>
  <c r="H392" i="1"/>
  <c r="G392" i="1"/>
  <c r="H391" i="1"/>
  <c r="G391" i="1"/>
  <c r="H390" i="1"/>
  <c r="G390" i="1"/>
  <c r="H389" i="1"/>
  <c r="G389" i="1"/>
  <c r="H388" i="1"/>
  <c r="G388" i="1"/>
  <c r="H387" i="1"/>
  <c r="G387" i="1"/>
  <c r="H386" i="1"/>
  <c r="G386" i="1"/>
  <c r="H385" i="1"/>
  <c r="G385" i="1"/>
  <c r="H384" i="1"/>
  <c r="G384" i="1"/>
  <c r="H383" i="1"/>
  <c r="G383" i="1"/>
  <c r="H382" i="1"/>
  <c r="G382" i="1"/>
  <c r="H381" i="1"/>
  <c r="G381" i="1"/>
  <c r="H380" i="1"/>
  <c r="G380" i="1"/>
  <c r="H379" i="1"/>
  <c r="G379" i="1"/>
  <c r="H378" i="1"/>
  <c r="G378" i="1"/>
  <c r="H377" i="1"/>
  <c r="G377" i="1"/>
  <c r="H376" i="1"/>
  <c r="G376" i="1"/>
  <c r="H375" i="1"/>
  <c r="G375" i="1"/>
  <c r="H374" i="1"/>
  <c r="G374" i="1"/>
  <c r="H373" i="1"/>
  <c r="G373" i="1"/>
  <c r="H372" i="1"/>
  <c r="G372" i="1"/>
  <c r="H371" i="1"/>
  <c r="G371" i="1"/>
  <c r="H370" i="1"/>
  <c r="G370" i="1"/>
  <c r="H369" i="1"/>
  <c r="G369" i="1"/>
  <c r="H368" i="1"/>
  <c r="G368" i="1"/>
  <c r="H367" i="1"/>
  <c r="G367" i="1"/>
  <c r="H366" i="1"/>
  <c r="G366" i="1"/>
  <c r="H365" i="1"/>
  <c r="G365" i="1"/>
  <c r="H364" i="1"/>
  <c r="G364" i="1"/>
  <c r="H363" i="1"/>
  <c r="G363" i="1"/>
  <c r="H362" i="1"/>
  <c r="G362" i="1"/>
  <c r="H361" i="1"/>
  <c r="G361" i="1"/>
  <c r="H360" i="1"/>
  <c r="G360" i="1"/>
  <c r="H359" i="1"/>
  <c r="G359" i="1"/>
  <c r="H358" i="1"/>
  <c r="G358" i="1"/>
  <c r="H357" i="1"/>
  <c r="G357" i="1"/>
  <c r="H356" i="1"/>
  <c r="G356" i="1"/>
  <c r="H355" i="1"/>
  <c r="G355" i="1"/>
  <c r="H354" i="1"/>
  <c r="G354" i="1"/>
  <c r="H353" i="1"/>
  <c r="G353" i="1"/>
  <c r="H352" i="1"/>
  <c r="G352" i="1"/>
  <c r="H351" i="1"/>
  <c r="G351" i="1"/>
  <c r="H350" i="1"/>
  <c r="G350" i="1"/>
  <c r="H349" i="1"/>
  <c r="G349" i="1"/>
  <c r="H348" i="1"/>
  <c r="G348" i="1"/>
  <c r="H347" i="1"/>
  <c r="G347" i="1"/>
  <c r="H346" i="1"/>
  <c r="G346" i="1"/>
  <c r="H345" i="1"/>
  <c r="G345" i="1"/>
  <c r="H344" i="1"/>
  <c r="G344" i="1"/>
  <c r="H343" i="1"/>
  <c r="G343" i="1"/>
  <c r="H342" i="1"/>
  <c r="G342" i="1"/>
  <c r="H341" i="1"/>
  <c r="G341" i="1"/>
  <c r="H340" i="1"/>
  <c r="G340" i="1"/>
  <c r="H339" i="1"/>
  <c r="G339" i="1"/>
  <c r="H338" i="1"/>
  <c r="G338" i="1"/>
  <c r="H337" i="1"/>
  <c r="G337" i="1"/>
  <c r="H336" i="1"/>
  <c r="G336" i="1"/>
  <c r="H335" i="1"/>
  <c r="G335" i="1"/>
  <c r="H334" i="1"/>
  <c r="G334" i="1"/>
  <c r="H333" i="1"/>
  <c r="G333" i="1"/>
  <c r="H332" i="1"/>
  <c r="G332" i="1"/>
  <c r="H331" i="1"/>
  <c r="G331" i="1"/>
  <c r="H330" i="1"/>
  <c r="G330" i="1"/>
  <c r="H329" i="1"/>
  <c r="G329" i="1"/>
  <c r="H328" i="1"/>
  <c r="G328" i="1"/>
  <c r="H327" i="1"/>
  <c r="G327" i="1"/>
  <c r="H326" i="1"/>
  <c r="G326" i="1"/>
  <c r="H325" i="1"/>
  <c r="G325" i="1"/>
  <c r="H324" i="1"/>
  <c r="G324" i="1"/>
  <c r="H323" i="1"/>
  <c r="G323" i="1"/>
  <c r="H322" i="1"/>
  <c r="G322" i="1"/>
  <c r="H321" i="1"/>
  <c r="G321" i="1"/>
  <c r="H320" i="1"/>
  <c r="G320" i="1"/>
  <c r="H319" i="1"/>
  <c r="G319" i="1"/>
  <c r="H318" i="1"/>
  <c r="G318" i="1"/>
  <c r="H317" i="1"/>
  <c r="G317" i="1"/>
  <c r="H316" i="1"/>
  <c r="G316" i="1"/>
  <c r="H315" i="1"/>
  <c r="G315" i="1"/>
  <c r="H314" i="1"/>
  <c r="G314" i="1"/>
  <c r="H313" i="1"/>
  <c r="G313" i="1"/>
  <c r="H312" i="1"/>
  <c r="G312" i="1"/>
  <c r="H311" i="1"/>
  <c r="G311" i="1"/>
  <c r="H310" i="1"/>
  <c r="G310" i="1"/>
  <c r="H309" i="1"/>
  <c r="G309" i="1"/>
  <c r="H308" i="1"/>
  <c r="G308" i="1"/>
  <c r="H307" i="1"/>
  <c r="G307" i="1"/>
  <c r="H306" i="1"/>
  <c r="G306" i="1"/>
  <c r="H305" i="1"/>
  <c r="G305" i="1"/>
  <c r="H304" i="1"/>
  <c r="G304" i="1"/>
  <c r="H303" i="1"/>
  <c r="G303" i="1"/>
  <c r="H302" i="1"/>
  <c r="G302" i="1"/>
  <c r="H301" i="1"/>
  <c r="G301" i="1"/>
  <c r="H300" i="1"/>
  <c r="G300" i="1"/>
  <c r="H299" i="1"/>
  <c r="G299" i="1"/>
  <c r="H298" i="1"/>
  <c r="G298" i="1"/>
  <c r="H297" i="1"/>
  <c r="G297" i="1"/>
  <c r="H296" i="1"/>
  <c r="G296" i="1"/>
  <c r="H295" i="1"/>
  <c r="G295" i="1"/>
  <c r="H294" i="1"/>
  <c r="G294" i="1"/>
  <c r="H293" i="1"/>
  <c r="G293" i="1"/>
  <c r="H292" i="1"/>
  <c r="G292" i="1"/>
  <c r="H291" i="1"/>
  <c r="G291" i="1"/>
  <c r="H290" i="1"/>
  <c r="G290" i="1"/>
  <c r="H289" i="1"/>
  <c r="G289" i="1"/>
  <c r="H288" i="1"/>
  <c r="G288" i="1"/>
  <c r="H287" i="1"/>
  <c r="G287" i="1"/>
  <c r="H286" i="1"/>
  <c r="G286" i="1"/>
  <c r="H285" i="1"/>
  <c r="G285" i="1"/>
  <c r="H284" i="1"/>
  <c r="G284" i="1"/>
  <c r="H283" i="1"/>
  <c r="G283" i="1"/>
  <c r="H282" i="1"/>
  <c r="G282" i="1"/>
  <c r="H281" i="1"/>
  <c r="G281" i="1"/>
  <c r="H280" i="1"/>
  <c r="G280" i="1"/>
  <c r="H279" i="1"/>
  <c r="G279" i="1"/>
  <c r="H278" i="1"/>
  <c r="G278" i="1"/>
  <c r="H277" i="1"/>
  <c r="G277" i="1"/>
  <c r="H276" i="1"/>
  <c r="G276" i="1"/>
  <c r="H275" i="1"/>
  <c r="G275" i="1"/>
  <c r="H274" i="1"/>
  <c r="G274" i="1"/>
  <c r="H273" i="1"/>
  <c r="G273" i="1"/>
  <c r="H272" i="1"/>
  <c r="G272" i="1"/>
  <c r="H271" i="1"/>
  <c r="G271" i="1"/>
  <c r="H270" i="1"/>
  <c r="G270" i="1"/>
  <c r="H269" i="1"/>
  <c r="G269" i="1"/>
  <c r="H268" i="1"/>
  <c r="G268" i="1"/>
  <c r="H267" i="1"/>
  <c r="G267" i="1"/>
  <c r="H266" i="1"/>
  <c r="G266" i="1"/>
  <c r="H265" i="1"/>
  <c r="G265" i="1"/>
  <c r="H264" i="1"/>
  <c r="G264" i="1"/>
  <c r="H263" i="1"/>
  <c r="G263" i="1"/>
  <c r="H262" i="1"/>
  <c r="G262" i="1"/>
  <c r="H261" i="1"/>
  <c r="G261" i="1"/>
  <c r="H260" i="1"/>
  <c r="G260" i="1"/>
  <c r="H259" i="1"/>
  <c r="G259" i="1"/>
  <c r="H258" i="1"/>
  <c r="G258" i="1"/>
  <c r="H257" i="1"/>
  <c r="G257" i="1"/>
  <c r="H256" i="1"/>
  <c r="G256" i="1"/>
  <c r="H255" i="1"/>
  <c r="G255" i="1"/>
  <c r="H254" i="1"/>
  <c r="G254" i="1"/>
  <c r="H253" i="1"/>
  <c r="G253" i="1"/>
  <c r="H252" i="1"/>
  <c r="G252" i="1"/>
  <c r="H251" i="1"/>
  <c r="G251" i="1"/>
  <c r="H250" i="1"/>
  <c r="G250" i="1"/>
  <c r="H249" i="1"/>
  <c r="G249" i="1"/>
  <c r="H248" i="1"/>
  <c r="G248" i="1"/>
  <c r="H247" i="1"/>
  <c r="G247" i="1"/>
  <c r="H246" i="1"/>
  <c r="G246" i="1"/>
  <c r="H245" i="1"/>
  <c r="G245" i="1"/>
  <c r="H244" i="1"/>
  <c r="G244" i="1"/>
  <c r="H243" i="1"/>
  <c r="G243" i="1"/>
  <c r="H242" i="1"/>
  <c r="G242" i="1"/>
  <c r="H241" i="1"/>
  <c r="G241" i="1"/>
  <c r="H240" i="1"/>
  <c r="G240" i="1"/>
  <c r="H239" i="1"/>
  <c r="G239" i="1"/>
  <c r="H238" i="1"/>
  <c r="G238" i="1"/>
  <c r="H237" i="1"/>
  <c r="G237" i="1"/>
  <c r="H236" i="1"/>
  <c r="G236" i="1"/>
  <c r="H235" i="1"/>
  <c r="G235" i="1"/>
  <c r="H234" i="1"/>
  <c r="G234" i="1"/>
  <c r="H233" i="1"/>
  <c r="G233" i="1"/>
  <c r="H232" i="1"/>
  <c r="G232" i="1"/>
  <c r="H231" i="1"/>
  <c r="G231" i="1"/>
  <c r="H230" i="1"/>
  <c r="G230" i="1"/>
  <c r="H229" i="1"/>
  <c r="G229" i="1"/>
  <c r="H228" i="1"/>
  <c r="G228" i="1"/>
  <c r="H227" i="1"/>
  <c r="G227" i="1"/>
  <c r="H226" i="1"/>
  <c r="G226" i="1"/>
  <c r="H225" i="1"/>
  <c r="G225" i="1"/>
  <c r="H224" i="1"/>
  <c r="G224" i="1"/>
  <c r="H223" i="1"/>
  <c r="G223" i="1"/>
  <c r="H222" i="1"/>
  <c r="G222" i="1"/>
  <c r="H221" i="1"/>
  <c r="G221" i="1"/>
  <c r="H220" i="1"/>
  <c r="G220" i="1"/>
  <c r="H219" i="1"/>
  <c r="G219" i="1"/>
  <c r="H218" i="1"/>
  <c r="G218" i="1"/>
  <c r="H217" i="1"/>
  <c r="G217" i="1"/>
  <c r="H216" i="1"/>
  <c r="G216" i="1"/>
  <c r="H215" i="1"/>
  <c r="G215" i="1"/>
  <c r="H214" i="1"/>
  <c r="G214" i="1"/>
  <c r="H213" i="1"/>
  <c r="G213" i="1"/>
  <c r="H212" i="1"/>
  <c r="G212" i="1"/>
  <c r="H211" i="1"/>
  <c r="G211" i="1"/>
  <c r="H210" i="1"/>
  <c r="G210" i="1"/>
  <c r="H209" i="1"/>
  <c r="G209" i="1"/>
  <c r="H208" i="1"/>
  <c r="G208" i="1"/>
  <c r="H207" i="1"/>
  <c r="G207" i="1"/>
  <c r="H206" i="1"/>
  <c r="G206" i="1"/>
  <c r="H205" i="1"/>
  <c r="G205" i="1"/>
  <c r="H204" i="1"/>
  <c r="G204" i="1"/>
  <c r="H203" i="1"/>
  <c r="G203" i="1"/>
  <c r="H202" i="1"/>
  <c r="G202" i="1"/>
  <c r="H201" i="1"/>
  <c r="G201" i="1"/>
  <c r="H200" i="1"/>
  <c r="G200" i="1"/>
  <c r="H199" i="1"/>
  <c r="G199" i="1"/>
  <c r="H198" i="1"/>
  <c r="G198" i="1"/>
  <c r="H197" i="1"/>
  <c r="G197" i="1"/>
  <c r="H196" i="1"/>
  <c r="G196" i="1"/>
  <c r="H195" i="1"/>
  <c r="G195" i="1"/>
  <c r="H194" i="1"/>
  <c r="G194" i="1"/>
  <c r="H193" i="1"/>
  <c r="G193" i="1"/>
  <c r="H192" i="1"/>
  <c r="G192" i="1"/>
  <c r="H191" i="1"/>
  <c r="G191" i="1"/>
  <c r="H190" i="1"/>
  <c r="G190" i="1"/>
  <c r="H189" i="1"/>
  <c r="G189" i="1"/>
  <c r="H188" i="1"/>
  <c r="G188" i="1"/>
  <c r="H187" i="1"/>
  <c r="G187" i="1"/>
  <c r="H186" i="1"/>
  <c r="G186" i="1"/>
  <c r="H185" i="1"/>
  <c r="G185" i="1"/>
  <c r="H184" i="1"/>
  <c r="G184" i="1"/>
  <c r="H183" i="1"/>
  <c r="G183" i="1"/>
  <c r="H182" i="1"/>
  <c r="G182" i="1"/>
  <c r="H181" i="1"/>
  <c r="G181" i="1"/>
  <c r="H180" i="1"/>
  <c r="G180" i="1"/>
  <c r="H179" i="1"/>
  <c r="G179" i="1"/>
  <c r="H178" i="1"/>
  <c r="G178" i="1"/>
  <c r="H177" i="1"/>
  <c r="G177" i="1"/>
  <c r="H176" i="1"/>
  <c r="G176" i="1"/>
  <c r="H175" i="1"/>
  <c r="G175" i="1"/>
  <c r="H174" i="1"/>
  <c r="G174" i="1"/>
  <c r="H173" i="1"/>
  <c r="G173" i="1"/>
  <c r="H172" i="1"/>
  <c r="G172" i="1"/>
  <c r="H171" i="1"/>
  <c r="G171" i="1"/>
  <c r="H170" i="1"/>
  <c r="G170" i="1"/>
  <c r="H169" i="1"/>
  <c r="G169" i="1"/>
  <c r="H168" i="1"/>
  <c r="G168" i="1"/>
  <c r="H167" i="1"/>
  <c r="G167" i="1"/>
  <c r="H166" i="1"/>
  <c r="G166" i="1"/>
  <c r="H165" i="1"/>
  <c r="G165" i="1"/>
  <c r="H164" i="1"/>
  <c r="G164" i="1"/>
  <c r="H163" i="1"/>
  <c r="G163" i="1"/>
  <c r="H162" i="1"/>
  <c r="G162" i="1"/>
  <c r="H161" i="1"/>
  <c r="G161" i="1"/>
  <c r="H160" i="1"/>
  <c r="G160" i="1"/>
  <c r="H159" i="1"/>
  <c r="G159" i="1"/>
  <c r="H158" i="1"/>
  <c r="G158" i="1"/>
  <c r="H157" i="1"/>
  <c r="G157" i="1"/>
  <c r="H156" i="1"/>
  <c r="G156" i="1"/>
  <c r="H155" i="1"/>
  <c r="G155" i="1"/>
  <c r="H154" i="1"/>
  <c r="G154" i="1"/>
  <c r="H153" i="1"/>
  <c r="G153" i="1"/>
  <c r="H152" i="1"/>
  <c r="G152" i="1"/>
  <c r="H151" i="1"/>
  <c r="G151" i="1"/>
  <c r="H150" i="1"/>
  <c r="G150" i="1"/>
  <c r="H149" i="1"/>
  <c r="G149" i="1"/>
  <c r="H148" i="1"/>
  <c r="G148" i="1"/>
  <c r="H147" i="1"/>
  <c r="G147" i="1"/>
  <c r="H146" i="1"/>
  <c r="G146" i="1"/>
  <c r="H145" i="1"/>
  <c r="G145" i="1"/>
  <c r="H144" i="1"/>
  <c r="G144" i="1"/>
  <c r="H143" i="1"/>
  <c r="G143" i="1"/>
  <c r="H142" i="1"/>
  <c r="G142" i="1"/>
  <c r="H141" i="1"/>
  <c r="G141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14" i="1"/>
  <c r="G114" i="1"/>
  <c r="H113" i="1"/>
  <c r="G113" i="1"/>
  <c r="H112" i="1"/>
  <c r="G112" i="1"/>
  <c r="H111" i="1"/>
  <c r="G111" i="1"/>
  <c r="H110" i="1"/>
  <c r="G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2" i="1"/>
  <c r="G92" i="1"/>
  <c r="H91" i="1"/>
  <c r="G91" i="1"/>
  <c r="H90" i="1"/>
  <c r="G90" i="1"/>
  <c r="H89" i="1"/>
  <c r="G89" i="1"/>
  <c r="H88" i="1"/>
  <c r="G88" i="1"/>
  <c r="H87" i="1"/>
  <c r="G87" i="1"/>
  <c r="H86" i="1"/>
  <c r="G86" i="1"/>
  <c r="H85" i="1"/>
  <c r="G85" i="1"/>
  <c r="H84" i="1"/>
  <c r="G84" i="1"/>
  <c r="H83" i="1"/>
  <c r="G83" i="1"/>
  <c r="H82" i="1"/>
  <c r="G82" i="1"/>
  <c r="H81" i="1"/>
  <c r="G81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G73" i="1"/>
  <c r="H72" i="1"/>
  <c r="G72" i="1"/>
  <c r="H71" i="1"/>
  <c r="G71" i="1"/>
  <c r="H70" i="1"/>
  <c r="G70" i="1"/>
  <c r="H69" i="1"/>
  <c r="G69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</calcChain>
</file>

<file path=xl/sharedStrings.xml><?xml version="1.0" encoding="utf-8"?>
<sst xmlns="http://schemas.openxmlformats.org/spreadsheetml/2006/main" count="1376" uniqueCount="518">
  <si>
    <t>КЦСР</t>
  </si>
  <si>
    <t>Наименование КЦСР</t>
  </si>
  <si>
    <t>КВР</t>
  </si>
  <si>
    <t>Наименование КВР</t>
  </si>
  <si>
    <t>0100000000</t>
  </si>
  <si>
    <t>Муниципальная программа "Развитие системы образования Александровского муниципального округа"</t>
  </si>
  <si>
    <t>0110000000</t>
  </si>
  <si>
    <t>Подпрограмма "Развитие системы дошкольного образования Александровского муниципального округа"</t>
  </si>
  <si>
    <t>0110100000</t>
  </si>
  <si>
    <t>Основное мероприятие "Обеспечение деятельности казенных и бюджетных учреждений"</t>
  </si>
  <si>
    <t>0110100110</t>
  </si>
  <si>
    <t>Предоставление услуги в сфере дошкольного образования</t>
  </si>
  <si>
    <t>600</t>
  </si>
  <si>
    <t>Предоставление субсидий бюджетным, автономным учреждениям и иным некоммерческим организациям</t>
  </si>
  <si>
    <t>0110100200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</si>
  <si>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</si>
  <si>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011012Н020</t>
  </si>
  <si>
    <t>Единая субвенция на выполнение отдельных государственных полномочий в сфере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</si>
  <si>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</si>
  <si>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</si>
  <si>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</si>
  <si>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</si>
  <si>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</si>
  <si>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300</t>
  </si>
  <si>
    <t>Социальное обеспечение и иные выплаты населению</t>
  </si>
  <si>
    <t>0120000000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</si>
  <si>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</si>
  <si>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0120100000</t>
  </si>
  <si>
    <t>0120100190</t>
  </si>
  <si>
    <t>Предоставление общего (начального, основного, среднего) образования в общеобразовательных организациях</t>
  </si>
  <si>
    <t>0120100200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</si>
  <si>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</si>
  <si>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012012Н020</t>
  </si>
  <si>
    <t>012012Ф180</t>
  </si>
  <si>
    <t>Обеспечение условий для развития физической культуры и массового спорта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</si>
  <si>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</si>
  <si>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01201L3040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</si>
  <si>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</si>
  <si>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01201SН040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</si>
  <si>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</si>
  <si>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800</t>
  </si>
  <si>
    <t>Иные бюджетные ассигнования</t>
  </si>
  <si>
    <t>01201SФ130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</si>
  <si>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</si>
  <si>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0130000000</t>
  </si>
  <si>
    <t>Подпрограмма "Развитие системы воспитания и дополнительного образования Александровского муниципального округа"</t>
  </si>
  <si>
    <t>0130100000</t>
  </si>
  <si>
    <t>0130100130</t>
  </si>
  <si>
    <t>Предоставление услуги по дополнительному образованию детей</t>
  </si>
  <si>
    <t>0130200000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</si>
  <si>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</si>
  <si>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0130200120</t>
  </si>
  <si>
    <t>Реализация программы с одаренными детьми Александровского муниципального округа "Золотые россыпи"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</si>
  <si>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</si>
  <si>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Основное мероприятие "Организация отдыха, оздоровления и занятости детей и подростков в каникулярное время"</t>
  </si>
  <si>
    <t>Мероприятия по организации отдыха детей в каникулярное время, бюджет округа</t>
  </si>
  <si>
    <t>Мероприятия по организации оздоровления и отдыха детей</t>
  </si>
  <si>
    <t>0200000000</t>
  </si>
  <si>
    <t>Муниципальная программа "Благоустройство территории Александровского муниципального округа"</t>
  </si>
  <si>
    <t>0200100000</t>
  </si>
  <si>
    <t>Основное мероприятие "Обеспечение комфортного проживания на территории округа"</t>
  </si>
  <si>
    <t>0200110000</t>
  </si>
  <si>
    <t>Реализация мероприятий по содержанию территории населенных пунктов (в т.ч. содержание кладбища)</t>
  </si>
  <si>
    <t>0200120000</t>
  </si>
  <si>
    <t>Содержание и эксплуатация сетей наружного освещения</t>
  </si>
  <si>
    <t>0200160000</t>
  </si>
  <si>
    <t>Оплата потребления электроэнергии на нужды уличного освещения</t>
  </si>
  <si>
    <t>0200180000</t>
  </si>
  <si>
    <t>Спиливание деревьев на территории Александровского муниципального округа</t>
  </si>
  <si>
    <t>0200190000</t>
  </si>
  <si>
    <t>0200300000</t>
  </si>
  <si>
    <t>Основное мероприятие "Содержание мест массового отдыха населения"</t>
  </si>
  <si>
    <t>0200310000</t>
  </si>
  <si>
    <t>Праздничное оформление мест массового отдыха населения</t>
  </si>
  <si>
    <t>0400000000</t>
  </si>
  <si>
    <t>Муниципальная программа "Обеспечение безопасности граждан Александровского муниципального округа"</t>
  </si>
  <si>
    <t>0410000000</t>
  </si>
  <si>
    <t>0410100000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</si>
  <si>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</si>
  <si>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0410100060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</si>
  <si>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</si>
  <si>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0410151180</t>
  </si>
  <si>
    <t>04101SП020</t>
  </si>
  <si>
    <t>Выплата материального стимулирования народным дружинникам за участие в охране общественного порядка</t>
  </si>
  <si>
    <t>0410200000</t>
  </si>
  <si>
    <t>0410200080</t>
  </si>
  <si>
    <t>Предупреждение и ликвидация чрезвычайных ситуаций</t>
  </si>
  <si>
    <t>0410200090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</si>
  <si>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</si>
  <si>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0430000000</t>
  </si>
  <si>
    <t>Подпрограмма "Обеспечение первичных мер пожарной безопасности Александровского муниципального округа"</t>
  </si>
  <si>
    <t>0430100000</t>
  </si>
  <si>
    <t>Основное мероприятие "Снижение количества пожаров и погибших на пожарах"</t>
  </si>
  <si>
    <t>0430100010</t>
  </si>
  <si>
    <t>Расходы на мероприятия по пожарной безопасности</t>
  </si>
  <si>
    <t>0430100020</t>
  </si>
  <si>
    <t>Проведение муниципальных соревнований по пожарной безопасности</t>
  </si>
  <si>
    <t>0440000000</t>
  </si>
  <si>
    <t>0440100000</t>
  </si>
  <si>
    <t>Основное мероприятие "Развитие межнациональных отношений в Александровском муниципальном округе"</t>
  </si>
  <si>
    <t>0440100010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</si>
  <si>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</si>
  <si>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0450000000</t>
  </si>
  <si>
    <t>Подпрограмма "Обеспечение ветеринарного благополучия на территории Александровского муниципального округа"</t>
  </si>
  <si>
    <t>0450100000</t>
  </si>
  <si>
    <t>Основное мероприятие "Проведение противоэпизоотических мероприятий"</t>
  </si>
  <si>
    <t>Организация мероприятий при осуществлении деятельности по обращению с животными без владельцев</t>
  </si>
  <si>
    <t>045012У100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</si>
  <si>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</si>
  <si>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0500000000</t>
  </si>
  <si>
    <t>0510000000</t>
  </si>
  <si>
    <t>Подпрограмма "Развитие культуры в Александровском муниципальном округе"</t>
  </si>
  <si>
    <t>0510100000</t>
  </si>
  <si>
    <t>Основное мероприятие "Культурно-массовые мероприятия"</t>
  </si>
  <si>
    <t>0510110000</t>
  </si>
  <si>
    <t>Проведение культурно-массовых мероприятий в Александровском муниципальном округе</t>
  </si>
  <si>
    <t>0510200000</t>
  </si>
  <si>
    <t>0510210000</t>
  </si>
  <si>
    <t>Предоставление услуг в сфере культуры</t>
  </si>
  <si>
    <t>0520000000</t>
  </si>
  <si>
    <t>Подпрограмма "Развитие физической культуры, спорта в Александровском муниципальном округе"</t>
  </si>
  <si>
    <t>0520100000</t>
  </si>
  <si>
    <t>Основное мероприятие "Спортивные мероприятия"</t>
  </si>
  <si>
    <t>0520110000</t>
  </si>
  <si>
    <t>Проведение спортивных мероприятий муниципального уровня</t>
  </si>
  <si>
    <t>0520200000</t>
  </si>
  <si>
    <t>0520210000</t>
  </si>
  <si>
    <t>Предоставление услуг в сфере спорта</t>
  </si>
  <si>
    <t>0520300000</t>
  </si>
  <si>
    <t>Основное мероприятие "Развитие инфраструктуры и материально-технической базы"</t>
  </si>
  <si>
    <t>400</t>
  </si>
  <si>
    <t>Капитальные вложения в объекты государственной (муниципальной) собственности</t>
  </si>
  <si>
    <t>0520400000</t>
  </si>
  <si>
    <t>Основное мероприятие "Развитие массового спорта и физической культуры в Александровском муниципальном округе"</t>
  </si>
  <si>
    <t>05204SФ320</t>
  </si>
  <si>
    <t>Реализация мероприятия "Умею плавать!"</t>
  </si>
  <si>
    <t>0530000000</t>
  </si>
  <si>
    <t>Подпрограмма "Развитие молодежной политики в Александровском муниципальном округе"</t>
  </si>
  <si>
    <t>0530100000</t>
  </si>
  <si>
    <t>Основное мероприятие "Развитие молодежной политики"</t>
  </si>
  <si>
    <t>0530100010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</si>
  <si>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</si>
  <si>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0600000000</t>
  </si>
  <si>
    <t>Муниципальная программа "Социальная поддержка жителей Александровского муниципального округа"</t>
  </si>
  <si>
    <t>0610000000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</si>
  <si>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</si>
  <si>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0610100000</t>
  </si>
  <si>
    <t>Основное мероприятие "Поддержка социально ориентированных некоммерческих организаций"</t>
  </si>
  <si>
    <t>0610110010</t>
  </si>
  <si>
    <t>Субсидии некоммерческим организациям</t>
  </si>
  <si>
    <t>0610200000</t>
  </si>
  <si>
    <t>0610240000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</si>
  <si>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</si>
  <si>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0620000000</t>
  </si>
  <si>
    <t>0620100000</t>
  </si>
  <si>
    <t>062012С070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</si>
  <si>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</si>
  <si>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062012С090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</si>
  <si>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</si>
  <si>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Обеспечение жильем молодых семей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</si>
  <si>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</si>
  <si>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0700000000</t>
  </si>
  <si>
    <t>Муниципальная программа "Организация транспортного обслуживания населения Александровского муниципального округа"</t>
  </si>
  <si>
    <t>0700100000</t>
  </si>
  <si>
    <t>Основное мероприятие "Обеспечение населения услугами пассажирских перевозок"</t>
  </si>
  <si>
    <t>0700119010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</si>
  <si>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</si>
  <si>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070012T060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</si>
  <si>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</si>
  <si>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070012С460</t>
  </si>
  <si>
    <t>Возмещение затрат, связанных с организацией перевозки отдельных категорий граждан с использованием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</si>
  <si>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Акция по раздельному сбору отработанных батареек</t>
  </si>
  <si>
    <t>Обеспечение мероприятий по охране окружающей среды на территории Александровского муниципального округа</t>
  </si>
  <si>
    <t>0900000000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</si>
  <si>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</si>
  <si>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0900100000</t>
  </si>
  <si>
    <t>Основное мероприятие "Совершенствование системы муниципальной службы Администрации"</t>
  </si>
  <si>
    <t>0900110000</t>
  </si>
  <si>
    <t>Профессиональное развитие муниципальных служащих</t>
  </si>
  <si>
    <t>1000000000</t>
  </si>
  <si>
    <t>Муниципальная программа "Управление муниципальным имуществом Александровского муниципального округа"</t>
  </si>
  <si>
    <t>1010000000</t>
  </si>
  <si>
    <t>Подпрограмма "Управление муниципальным имуществом Александровского муниципального округа"</t>
  </si>
  <si>
    <t>1010100000</t>
  </si>
  <si>
    <t>1010110000</t>
  </si>
  <si>
    <t>1010120000</t>
  </si>
  <si>
    <t>Содержание муниципального имущества</t>
  </si>
  <si>
    <t>1010140000</t>
  </si>
  <si>
    <t>1100000000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</si>
  <si>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</si>
  <si>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1110000000</t>
  </si>
  <si>
    <t>Подпрограмма "Обеспечение безопасности дорожного движения на территории Александровского муниципального округа"</t>
  </si>
  <si>
    <t>1110100000</t>
  </si>
  <si>
    <t>Основное мероприятие "Муниципальный дорожный фонд Александровского муниципального округа"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</si>
  <si>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</si>
  <si>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1200000000</t>
  </si>
  <si>
    <t>Муниципальная программа "Управление земельными ресурсами Александровского муниципального округа"</t>
  </si>
  <si>
    <t>1210000000</t>
  </si>
  <si>
    <t>Подпрограмма "Управление земельными ресурсами Александровского муниципального округа"</t>
  </si>
  <si>
    <t>1210100000</t>
  </si>
  <si>
    <t>1210100010</t>
  </si>
  <si>
    <t>1210100030</t>
  </si>
  <si>
    <t>Сопровождение программы "Аренда и продажа земли"</t>
  </si>
  <si>
    <t>121012У110</t>
  </si>
  <si>
    <t>Осуществление отдельного государственного полномочия по планированию использования земель сельскохозяйственного назначения</t>
  </si>
  <si>
    <t>1300000000</t>
  </si>
  <si>
    <t>Муниципальная программа "Управление жилищно-коммунальным хозяйством Александровского муниципального округа"</t>
  </si>
  <si>
    <t>1300100000</t>
  </si>
  <si>
    <t>Основное мероприятие "Обеспечение качественного функционирования коммунального комплекса округа"</t>
  </si>
  <si>
    <t>1300100130</t>
  </si>
  <si>
    <t>Ремонт жилых (нежилых) помещений, находящихся в муниципальной собственности</t>
  </si>
  <si>
    <t>1300100220</t>
  </si>
  <si>
    <t>Создание и содержание мест (площадок) накопления твердых коммунальных отходов на территории муниципального округа</t>
  </si>
  <si>
    <t>1400000000</t>
  </si>
  <si>
    <t>1410000000</t>
  </si>
  <si>
    <t>Обеспечение устойчивого сокращения непригодного для проживания жилого фонда</t>
  </si>
  <si>
    <t>Реализация мероприятий по обеспечению устойчивого сокращения непригодного для проживания жилого фонда</t>
  </si>
  <si>
    <t>1500000000</t>
  </si>
  <si>
    <t>Муниципальная программа "Формирование комфортной городской среды в Александровском муниципальном округе"</t>
  </si>
  <si>
    <t>1500100000</t>
  </si>
  <si>
    <t>Основное мероприятие "Формирование современной городской среды"</t>
  </si>
  <si>
    <t>15001SЖ090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</si>
  <si>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</si>
  <si>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Реализация программ формирования современной городской среды</t>
  </si>
  <si>
    <t>9000000000</t>
  </si>
  <si>
    <t>Непрограммные мероприятия</t>
  </si>
  <si>
    <t>9100000000</t>
  </si>
  <si>
    <t>Обеспечение деятельности руководства и управления в сфере установленных функций органов местного самоуправления</t>
  </si>
  <si>
    <t>9100000010</t>
  </si>
  <si>
    <t>Глава муниципального образования</t>
  </si>
  <si>
    <t>9100000020</t>
  </si>
  <si>
    <t>Содержание муниципальных органов Александровского муниципального округа</t>
  </si>
  <si>
    <t>9100000030</t>
  </si>
  <si>
    <t>Председатель контрольно-счетной палаты Александровского муниципального округа</t>
  </si>
  <si>
    <t>9100000040</t>
  </si>
  <si>
    <t>9100000070</t>
  </si>
  <si>
    <t>Содержание аппарата Думы Александровского муниципального округа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</si>
  <si>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</si>
  <si>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910002П040</t>
  </si>
  <si>
    <t>Составление протоколов об административных правонарушениях</t>
  </si>
  <si>
    <t>910002П060</t>
  </si>
  <si>
    <t>Осуществление полномочий по созданию и организации деятельности административных комиссий</t>
  </si>
  <si>
    <t>Образование комиссий по делам несовершеннолетних и защите их прав и организация их деятельности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</si>
  <si>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</si>
  <si>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9100051200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</si>
  <si>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</si>
  <si>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9100059300</t>
  </si>
  <si>
    <t>Государственная регистрация актов гражданского состояния</t>
  </si>
  <si>
    <t>9200000000</t>
  </si>
  <si>
    <t>Обеспечение деятельности казенных и бюджетных учреждений</t>
  </si>
  <si>
    <t>9200000180</t>
  </si>
  <si>
    <t>Обеспечение деятельности МКУ "Центр бухгалтерского учета Александровского муниципального округа"</t>
  </si>
  <si>
    <t>9300000000</t>
  </si>
  <si>
    <t>Резервные фонды</t>
  </si>
  <si>
    <t>9300000210</t>
  </si>
  <si>
    <t>Резервный фонд администрации Александровского муниципального округа</t>
  </si>
  <si>
    <t>9300000230</t>
  </si>
  <si>
    <t>9300000240</t>
  </si>
  <si>
    <t>9400000000</t>
  </si>
  <si>
    <t>Реализация государственных функций, связанных с общегосударственным управлением</t>
  </si>
  <si>
    <t>9400000010</t>
  </si>
  <si>
    <t>Исполнение обязательств по обслуживанию муниципального долга Александровского муниципального округа</t>
  </si>
  <si>
    <t>700</t>
  </si>
  <si>
    <t>Обслуживание государственного (муниципального) долга</t>
  </si>
  <si>
    <t>9400000180</t>
  </si>
  <si>
    <t>9600000000</t>
  </si>
  <si>
    <t>Обеспечение информирования населения в рамках реализации функций органов местного самоуправления</t>
  </si>
  <si>
    <t>9600000170</t>
  </si>
  <si>
    <t>АНО "Редакция газеты "Боевой путь""</t>
  </si>
  <si>
    <t>9800000000</t>
  </si>
  <si>
    <t>Денежные пожертвования, предоставляемые негосударственными организациями получателям средств бюджетов муниципальных округов</t>
  </si>
  <si>
    <t>9800000010</t>
  </si>
  <si>
    <t>Итого</t>
  </si>
  <si>
    <t>к решению Думы</t>
  </si>
  <si>
    <t xml:space="preserve">от                             № </t>
  </si>
  <si>
    <t>1</t>
  </si>
  <si>
    <t>2</t>
  </si>
  <si>
    <t>3</t>
  </si>
  <si>
    <t>4</t>
  </si>
  <si>
    <t>5</t>
  </si>
  <si>
    <t>6</t>
  </si>
  <si>
    <t>Уточненный план (бюджетная роспись)</t>
  </si>
  <si>
    <t>Фактически исполнено</t>
  </si>
  <si>
    <t>Процент исполнения к уточнённому плану (бюджетной росписи)</t>
  </si>
  <si>
    <t>Отклонение  исполнения от уточнённого плана (бюджетной росписи)</t>
  </si>
  <si>
    <t>рублей</t>
  </si>
  <si>
    <t>012012Н420</t>
  </si>
  <si>
    <t>0200500000</t>
  </si>
  <si>
    <t>Основное мероприятие " Софинансирование проектов инициативного бюджетирования"</t>
  </si>
  <si>
    <t>02005SP080</t>
  </si>
  <si>
    <t>Софинансирование проектов инициативного бюджетирования</t>
  </si>
  <si>
    <t>Подпрограмма "Создание условий для участия в охране общественного порядка и предупреждения чрезвычайных ситуаций в Александровском муниципальном округе"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</si>
  <si>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</si>
  <si>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" Снижение смертности в результате ЧС, происшествий на водных объектах"</t>
  </si>
  <si>
    <t>0410200100</t>
  </si>
  <si>
    <t>Подпрограмма "Участие в противодействии терроризму, экстремизму и развитии межнациональных отношений в Александровском муниципальном округе"</t>
  </si>
  <si>
    <t>Муниципальная программа "Развитие культуры, спорта, туризма и молодежной политики в Александровском муниципальном округе"</t>
  </si>
  <si>
    <t>0510210010</t>
  </si>
  <si>
    <t>0510220000</t>
  </si>
  <si>
    <t>Предоставление услуг по дополнительному образованию детей в сфере культуры и искусства</t>
  </si>
  <si>
    <t>1010100005</t>
  </si>
  <si>
    <t>Оформление свидетельств о праве на наследство (выморочное имущество)</t>
  </si>
  <si>
    <t>Проведение независимой рыночной оценки стоимости объекта</t>
  </si>
  <si>
    <t>Проведение кадастровых работ по земельным участкам для постановки на государственный кадастровый учет</t>
  </si>
  <si>
    <t>12101SЦ140</t>
  </si>
  <si>
    <t>Субсидия на разработку проектов межевания территории и проведения комплексных кадастровых работ</t>
  </si>
  <si>
    <t>1300100201</t>
  </si>
  <si>
    <t>Выплаты по Мировому соглашению по договорам энергосбережения ПАО "Пермэнергосбыт"</t>
  </si>
  <si>
    <t>910005549F</t>
  </si>
  <si>
    <t>Поощрение за достижение показателей деятельности управленческих команд</t>
  </si>
  <si>
    <t>Благотворительная помощь</t>
  </si>
  <si>
    <t>0110100120</t>
  </si>
  <si>
    <t>Освобождение от родительской платы за присмотр и уход за детьми граждан, призванных на военную службу по мобилизации, в том числе на добровольной основе, а также проходящих военную службу по контракту и принимающих участие в СВО</t>
  </si>
  <si>
    <t>0120100199</t>
  </si>
  <si>
    <t>Обеспечение бесплатным двухразовым питанием обучающихся из числа детей-инвалидов, не имеющих статус обучающихся с ОВЗ</t>
  </si>
  <si>
    <t>0120123930</t>
  </si>
  <si>
    <t>Предоставление бесплатного горячего питания обучающимся 5-11 классов общеобразовательных организаций, являющихся детьми участников специальной военной операции</t>
  </si>
  <si>
    <t>Оснащение муниципальных образовательных организаций оборудованием, средствами обучения и воспитания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</si>
  <si>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</si>
  <si>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Реализация программы "Комфортный край" (проект по благоустройству пришкольных территорий "Школьный двор")</t>
  </si>
  <si>
    <t>0120200000</t>
  </si>
  <si>
    <t>Основное мероприятие "Меры государственной поддержки в сфере общего образования"</t>
  </si>
  <si>
    <t>012022Н440</t>
  </si>
  <si>
    <t>Единовременная премия обучающимся, награжденным знаком отличия Пермского края "Гордость Пермского края"</t>
  </si>
  <si>
    <t>0140000000</t>
  </si>
  <si>
    <t>0140100000</t>
  </si>
  <si>
    <t>0140100140</t>
  </si>
  <si>
    <t>014012С140</t>
  </si>
  <si>
    <t>Реализация мероприятий по направлению "Наша улица"</t>
  </si>
  <si>
    <t>Создание и содержание аварийно-спасательного формирования</t>
  </si>
  <si>
    <t>045012У150</t>
  </si>
  <si>
    <t>Субсидия на обслуживание зданий муниципальных учреждений культуры АМО</t>
  </si>
  <si>
    <t>Реализация проекта "Территория равных возможностей"</t>
  </si>
  <si>
    <t>Реализация мероприятий по направлению "Культурная реновация"</t>
  </si>
  <si>
    <t>0510600000</t>
  </si>
  <si>
    <t>Основное мероприятие "Развитие учреждений культуры"</t>
  </si>
  <si>
    <t>05106L4670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</si>
  <si>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</si>
  <si>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05106SФ130</t>
  </si>
  <si>
    <t>0510800000</t>
  </si>
  <si>
    <t>0510800140</t>
  </si>
  <si>
    <t>Мероприятия по организации отдыха детей в каникулярное время</t>
  </si>
  <si>
    <t>0520220000</t>
  </si>
  <si>
    <t>Предоставление услуг по дополнительному образованию детей в сфере физической культуры и спорта</t>
  </si>
  <si>
    <t>0550000000</t>
  </si>
  <si>
    <t>Подпрограмма "Сохранение, использование и популяризация объектов культурного наследия (памятников истории и культуры)"</t>
  </si>
  <si>
    <t>0550100000</t>
  </si>
  <si>
    <t>Основное мероприятие "Приведение в надлежащее состояние всех памятников Великой Отечественной войны, воинских захоронений"</t>
  </si>
  <si>
    <t>0550100010</t>
  </si>
  <si>
    <t>Реконструкция, ремонт и благоустройство памятников Великой отечественной войны</t>
  </si>
  <si>
    <t>0610110020</t>
  </si>
  <si>
    <t>061022С170</t>
  </si>
  <si>
    <t>1010100003</t>
  </si>
  <si>
    <t>Получение заключений об отсутствии объектов недвижимости, находящихся в муниципальной собственности</t>
  </si>
  <si>
    <t>1010100006</t>
  </si>
  <si>
    <t>Обслуживание ПО "М6, Учёт Муниципального Имущества"</t>
  </si>
  <si>
    <t>1010100040</t>
  </si>
  <si>
    <t>Изготовление технических планов объектов капитального строительства</t>
  </si>
  <si>
    <t>10101SP250</t>
  </si>
  <si>
    <t>Снос расселенных жилых домов и нежилых зданий (сооружений), расположенных на территории муниципальных образований Пермского края</t>
  </si>
  <si>
    <t>Основное мероприятие "Мероприятия, направленные на обеспечение эффективности использования земельных участков округа"</t>
  </si>
  <si>
    <t>1300100260</t>
  </si>
  <si>
    <t>Субсидии по возмещению недополученных доходов и (или) возмещению затрат в связи с производством (реализацией) товаров, услуг, выполнению работ в сфере жилищно-коммунального хозяйства муниципальному казенному предприятию Всеволодо-Вильвенского городского поселения "Вильва-Водоканал"</t>
  </si>
  <si>
    <t>1300100280</t>
  </si>
  <si>
    <t>Субсидии по возмещению недополученных доходов и (или) возмещению затрат в связи с производством (реализацией) товаров, услуг, выполнению работ в сфере жилищно-коммунального хозяйства муниципальному унитарному предприятию "Яйва-Водоканал"</t>
  </si>
  <si>
    <t>Реализация мероприятий по направлению "Качественное водоснабжение"</t>
  </si>
  <si>
    <t>1300200000</t>
  </si>
  <si>
    <t>Основное мероприятие "Улучшение качества систем теплоснабжения на территориях муниципальных образований Пермского края"</t>
  </si>
  <si>
    <t>13002SЖ520</t>
  </si>
  <si>
    <t>Содержание аудиторов контрольно-счетной палаты Александровского муниципального округа</t>
  </si>
  <si>
    <t>910002В230</t>
  </si>
  <si>
    <t>910002С150</t>
  </si>
  <si>
    <t>910002Я490</t>
  </si>
  <si>
    <t>9300000280</t>
  </si>
  <si>
    <t>Единовременная денежная выплата гражданам Российской Федерации, заключившим контракт о прохождении военной службы в Вооруженных Силах Российской Федерации в целях участия в специальной военной операции</t>
  </si>
  <si>
    <t>Расходы бюджета Александровского муниципального округа Пермского края за 2025 год по целевым статьям (муниципальным программам и непрограммным направлениям деятельности), группам видов расходов классификации расходов бюджета.</t>
  </si>
  <si>
    <t>011012Н420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</si>
  <si>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</si>
  <si>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0120100240</t>
  </si>
  <si>
    <t>Определение физико - механических характеристик асфальтобетона на объекте "Благоустройство территории МКОУ "ЯСОШИ" по адресу: Пермский край, г. Александровск, р.п. Яйва, ул. Коммунистическая, д.9</t>
  </si>
  <si>
    <t>012КК00000</t>
  </si>
  <si>
    <t>Основное мероприятие "Реализация программы "Комфортный край"</t>
  </si>
  <si>
    <t>012ККSP350</t>
  </si>
  <si>
    <t>012Ю600000</t>
  </si>
  <si>
    <t>Основное мероприятие "Региональный проект "Педагоги и наставники"</t>
  </si>
  <si>
    <t>012Ю650500</t>
  </si>
  <si>
    <t>012Ю651790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</si>
  <si>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</si>
  <si>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012Ю653030</t>
  </si>
  <si>
    <t>0200100050</t>
  </si>
  <si>
    <t>Мероприятия по предотвращению распространения и уничтожения Борщевика Сосновского</t>
  </si>
  <si>
    <t>0200100060</t>
  </si>
  <si>
    <t>0200100070</t>
  </si>
  <si>
    <t>0200100090</t>
  </si>
  <si>
    <t>Разработка дизайн-проекта и сметной документации по мероприятию "Обустройство места отдыха у воды на территории городской набережной в городе Александровске"</t>
  </si>
  <si>
    <t>0200100100</t>
  </si>
  <si>
    <t>Разработка дизайн - проекта и сметной документации на проведение мероприятий на территории Александровского муниципального округа</t>
  </si>
  <si>
    <t>0200100110</t>
  </si>
  <si>
    <t>Лабораторные исследования воды Александровского городского пруда и реки Яйва</t>
  </si>
  <si>
    <t>0200100120</t>
  </si>
  <si>
    <t>Устройство тротуаров в Александровском муниципальном округе</t>
  </si>
  <si>
    <t>0200140000</t>
  </si>
  <si>
    <t>Разработка дизайн-проекта по планируемой к благоустройству территории "Морозовский парк" по адресу: Пермский край, г. Александровск, пос. Всеволодо-Вильва, ул. Свободы</t>
  </si>
  <si>
    <t>Реализация мероприятий, направленных на благоустройство территории округа</t>
  </si>
  <si>
    <t>020КК00000</t>
  </si>
  <si>
    <t>020ККSP430</t>
  </si>
  <si>
    <t>0410200120</t>
  </si>
  <si>
    <t>Обследование технического состояния защитных сооружений гражданской обороны</t>
  </si>
  <si>
    <t>041022П220</t>
  </si>
  <si>
    <t>Конкурс муниципальных образований Пермского края на "Лучшую единую дежурно-диспетчерскую службу"</t>
  </si>
  <si>
    <t>0430100030</t>
  </si>
  <si>
    <t>Оплата штрафа за нарушение пожарной безопасности на основании постановления судьи Александровского городского суда Пермского края от 01.07.2025г. по делу об административном правонарушении №5-17/2025</t>
  </si>
  <si>
    <t>0510600102</t>
  </si>
  <si>
    <t>Разработка дизайн-проекта и проектно-сметной документации "Интерьера МБУ "Центральная городская библиотека"</t>
  </si>
  <si>
    <t>0510600103</t>
  </si>
  <si>
    <t>Проведение строительного (технического) контроля по мероприятию - Обустройство парка на территории дворца культуры, расположенного по адресу: Пермский край, г. Александровск, ул. Ленина 21а (4 этап)</t>
  </si>
  <si>
    <t>0510600104</t>
  </si>
  <si>
    <t>Дополнительные средства на устройство спортивных площадок и оснащение объектов спортивным оборудованием и инвентарем для занятий физической культурой и спортом МБУ "Химик"</t>
  </si>
  <si>
    <t>051КК00000</t>
  </si>
  <si>
    <t>051ККSP420</t>
  </si>
  <si>
    <t>0520300170</t>
  </si>
  <si>
    <t>Проведение строительного контроля в рамках проекта "Строительство межшкольного стадиона в п. Яйва"</t>
  </si>
  <si>
    <t>0520300180</t>
  </si>
  <si>
    <t>Приобретение, доставка и монтаж трибуны металлической сборно-разборной 3-рядной на 50 посадочных мест на стадионе в р.п. Яйва</t>
  </si>
  <si>
    <t>0520300190</t>
  </si>
  <si>
    <t>Услуги по отбору и лабораторным испытаниям контрольных образцов (проб) асфальтного покрытия на объекте "Строительство межшкольного стадиона в п. Яйва"</t>
  </si>
  <si>
    <t>052КК00000</t>
  </si>
  <si>
    <t>052ККSФ230</t>
  </si>
  <si>
    <t>Строительство (реконструкция) стадионов, межшкольных стадионов, спортивных площадок и иных спортивных объектов</t>
  </si>
  <si>
    <t>Основное мероприятие "Меры социальной помощи и поддержки отдельных категорий населения Александровского муниципального округа"</t>
  </si>
  <si>
    <t>Подпрограмма "Социальная поддержка семей и детей, профилактика социального сиротства"</t>
  </si>
  <si>
    <t>Основное мероприятие "Поддержка детей-сирот и детей, оставшихся без попечения родителей, лиц из числа детей-сирот и детей, оставшихся без попечения родителей"</t>
  </si>
  <si>
    <t>0620200000</t>
  </si>
  <si>
    <t>Основное мероприятие "Обеспечение жильем молодых семей в Пермском крае"</t>
  </si>
  <si>
    <t>062022С020</t>
  </si>
  <si>
    <t>06202L4970</t>
  </si>
  <si>
    <t>Основное мероприятие " Эффективное управление муниципальным имуществом"</t>
  </si>
  <si>
    <t>1010100010</t>
  </si>
  <si>
    <t>Выкуп помещений у собственников</t>
  </si>
  <si>
    <t>Снос жилых, нежилых зданий (сооружений), антивандальные мероприятия</t>
  </si>
  <si>
    <t>1010100050</t>
  </si>
  <si>
    <t>Госпошлина нотариусу при оформлении сделок с недвижимым имуществом и его долями (частями)</t>
  </si>
  <si>
    <t>111019Д190</t>
  </si>
  <si>
    <t>Содержание муниципальных автомобильных дорого общего пользования и искусственных сооружений на них</t>
  </si>
  <si>
    <t>11101SД110</t>
  </si>
  <si>
    <t>1210100080</t>
  </si>
  <si>
    <t>Проведение судебной строительно - технической экспертизы для определения капитальности объекта</t>
  </si>
  <si>
    <t>12101L5991</t>
  </si>
  <si>
    <t>Подготовка проектов межевания земельных участков, выделяемых в счет невостребованных земельных долей, находящихся в собственности муниципальных образований</t>
  </si>
  <si>
    <t>12101L5992</t>
  </si>
  <si>
    <t>Проведение кадастровых работ в отношении земельных участков из состава земель сельскохозяйственного назначения, государственная собственность на которые не разграничена, и земельных участков, выделяемых в счет невостребованных земельных долей, находящихся в собственности муниципальных образований</t>
  </si>
  <si>
    <t>1300100102</t>
  </si>
  <si>
    <t>Разработка проектно-сметной документации на капитальный ремонт водопровода в р.п. Всеволодо-Вильва</t>
  </si>
  <si>
    <t>1300100320</t>
  </si>
  <si>
    <t>Субсидия МУП "Яйва-Водоканал" на финансовое обеспечение затрат (части затрат), связанных с предоставлением жилищно-коммунальных услуг в п. Скопкортная</t>
  </si>
  <si>
    <t>1300100330</t>
  </si>
  <si>
    <t>Субсидия МКП ВВГП "Вильва-Водоканал" на финансовое обеспечение по погашению задолженности за потребленный природный газ</t>
  </si>
  <si>
    <t>1300100335</t>
  </si>
  <si>
    <t>Субсидия МКП ВВГП "Вильва - Водоканал" на финансовое обеспечение затрат (части затрат), в целях недопущения задолженности по заработной плате сотрудников предприятия</t>
  </si>
  <si>
    <t>1300100337</t>
  </si>
  <si>
    <t>Предоставление субсидии МКУ ВВГП "Вильва-Водоканал" на финансовое обеспечение затрат (части затрат) по погашению задолженности за потребленные топливно-энергетические ресурсы (дрова)</t>
  </si>
  <si>
    <t>1300100339</t>
  </si>
  <si>
    <t>Субсидия на финансовое обеспечение затрат (части затрат) по погашению задолженности за потребленный природный газ МУП "Теплоэнергетика"</t>
  </si>
  <si>
    <t>1300100340</t>
  </si>
  <si>
    <t>Возмещение расходов по уплате госпошлины в пользу ООО "Газпром межрегионгаз Пермь" на основании определения Арбитражного суда Пермского края</t>
  </si>
  <si>
    <t>1300100341</t>
  </si>
  <si>
    <t>Субсидия МУП "Яйва-Водоканал" на финансовое обеспечение затрат (части затрат) на выполнение аварийно - восстановительных работ на сетях водоснабжения и водоотведения</t>
  </si>
  <si>
    <t>1300100342</t>
  </si>
  <si>
    <t>Субсидия МУП "Яйва-Водоканал" на финансовое обеспечение затрат (части затрат), связанных с забором, очисткой и распределением воды; сбором и обработкой сточных вод</t>
  </si>
  <si>
    <t>1300100343</t>
  </si>
  <si>
    <t>Субсидии МУП "ЯйваДом" на компенсацию выпадающих доходов по содержанию и ремонту общего имущества многоквартирных домов</t>
  </si>
  <si>
    <t>1300100380</t>
  </si>
  <si>
    <t>Мероприятие по строительному (техническому) контролю "Система водоснабжения р.п. Всеволодо-Вильва"</t>
  </si>
  <si>
    <t>1300100390</t>
  </si>
  <si>
    <t>Субсидия МУП "ЯйваДом" на финансовое обеспечение затрат (части затрат) по подготовке объектов жилищно-коммунального хозяйства к началу отопительного периода</t>
  </si>
  <si>
    <t>13001SЖ120</t>
  </si>
  <si>
    <t>Погашение кредиторской задолженности муниципальных унитарных (казенных) предприятий за потребленный природный газ на основании судебных актов, вступивших в законную силу, с целью предупреждения банкротства</t>
  </si>
  <si>
    <t>13001SЖ2С0</t>
  </si>
  <si>
    <t>Обеспечение мероприятий по модернизации систем коммунальной инфраструктуры (расходы, не софинансируемые из федерального бюджета), источником финансового обеспечения которого являются средства, высвобождаемые в результате списания задолженности Пермского края по бюджетным кредитам, предоставленным из федерального бюджета</t>
  </si>
  <si>
    <t>Софинансирование мероприятий по обеспечению подготовки систем теплоснабжения муниципальных образований к осенне-зимнему отопительному периоду</t>
  </si>
  <si>
    <t>130КК00000</t>
  </si>
  <si>
    <t>130ККSP410</t>
  </si>
  <si>
    <t>130ККSP430</t>
  </si>
  <si>
    <t>Муниципальная программа "Жилище"</t>
  </si>
  <si>
    <t>Подпрограмма "Переселение граждан Александровского муниципального округа из аварийного жилищного фонда"</t>
  </si>
  <si>
    <t>1410100000</t>
  </si>
  <si>
    <t>Основное мероприятие "Переселение граждан из аварийного жилищного фонда"</t>
  </si>
  <si>
    <t>1410100010</t>
  </si>
  <si>
    <t>Мероприятие по переселению граждан из аварийного жилищного фонда</t>
  </si>
  <si>
    <t>141И200000</t>
  </si>
  <si>
    <t>Основное мероприятие "Федеральный проект "Жилье" в рамках национального проекта "Инфраструктура для жизни"</t>
  </si>
  <si>
    <t>141И267483</t>
  </si>
  <si>
    <t>141И267484</t>
  </si>
  <si>
    <t>141И26748S</t>
  </si>
  <si>
    <t>Реализация мероприятий по переселению граждан из непригодного для проживания жилого фонда</t>
  </si>
  <si>
    <t>141И26748Z</t>
  </si>
  <si>
    <t>Реализация региональной адресной программы по переселению граждан из аварийного жилищного фонда на территории Пермского края (расходы без финансовой поддержки публично-правовой компании "Фонд развития территорий"), источником финансового обеспечения которой являются средства, высвобождаемые в результате списания задолженности Пермского края по бюджетным кредитам, предоставленным из федерального бюджета</t>
  </si>
  <si>
    <t>1420000000</t>
  </si>
  <si>
    <t>Подпрограмма "Ликвидация ветхого и аварийного жилищного фонда в Александровском муниципальном округе"</t>
  </si>
  <si>
    <t>1420100000</t>
  </si>
  <si>
    <t>Основное мероприятие "Ликвидация ветхого и аварийного жилищного фонда"</t>
  </si>
  <si>
    <t>1420100020</t>
  </si>
  <si>
    <t>Размещение информационных щитов (табличек) на многоквартирных домах, признанных аварийными и подлежащих расселению</t>
  </si>
  <si>
    <t>1420100060</t>
  </si>
  <si>
    <t>Дополнительные средства на мероприятие по расселению жилищного фонда на территории Пермского края, признанного аварийным после 1 января 2017 года, в целях предотвращения чрезвычайных ситуаций</t>
  </si>
  <si>
    <t>14201SЖ160</t>
  </si>
  <si>
    <t>Мероприятие по расселению жилищного фонда на территории Пермского края, признанного аварийным после 1 января 2017 года, в целях предотвращения чрезвычайных ситуаций</t>
  </si>
  <si>
    <t>150И400000</t>
  </si>
  <si>
    <t>Основное мероприятие "Региональный проект "Формирование комфортной городской среды"</t>
  </si>
  <si>
    <t>150И455550</t>
  </si>
  <si>
    <t>910002Р110</t>
  </si>
  <si>
    <t>Конкурс городских и муниципальных округов Пермского края по достижению наиболее результативных значений показателей управленческой деятельности</t>
  </si>
  <si>
    <t>Проведение мероприятий, связанных с погребением погибших в ходе специальной военной операции, проживавших на территории Александровского муниципального округа Пермского края</t>
  </si>
  <si>
    <t>Проведение мероприятий по предупреждению чрезвычайных ситуаций</t>
  </si>
  <si>
    <t>9400000040</t>
  </si>
  <si>
    <t>Членский взнос в Совет муниципальных образований</t>
  </si>
  <si>
    <t>Средства на исполнение решений судов, вступивших в законную силу, оплату государственной пошлины и возмещение вреда по соглашениям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</si>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</sst>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h:mm"/>
    <numFmt numFmtId="165" formatCode="?"/>
    <numFmt numFmtId="166" formatCode="0.00_ ;[Red]\-0.00\ "/>
  </numFmts>
  <fonts count="12" x14ac:knownFonts="1">
    <font>
      <sz val="10"/>
      <name val="Arial"/>
    </font>
    <font>
      <sz val="8.5"/>
      <name val="MS Sans Serif"/>
    </font>
    <font>
      <b/>
      <sz val="11"/>
      <name val="Times New Roman"/>
    </font>
    <font>
      <b/>
      <sz val="8.5"/>
      <name val="MS Sans Serif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8.5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5" fillId="0" borderId="0" xfId="1" applyFont="1"/>
    <xf numFmtId="0" fontId="6" fillId="0" borderId="0" xfId="1" applyFont="1" applyFill="1" applyAlignment="1">
      <alignment horizontal="left"/>
    </xf>
    <xf numFmtId="22" fontId="5" fillId="0" borderId="0" xfId="1" applyNumberFormat="1" applyFont="1" applyFill="1" applyAlignment="1">
      <alignment horizontal="left"/>
    </xf>
    <xf numFmtId="0" fontId="0" fillId="0" borderId="0" xfId="0" applyFill="1"/>
    <xf numFmtId="22" fontId="6" fillId="0" borderId="0" xfId="1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 applyBorder="1" applyAlignment="1" applyProtection="1">
      <alignment vertical="top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0" xfId="0" applyFont="1" applyBorder="1" applyAlignment="1" applyProtection="1">
      <alignment horizontal="right" wrapText="1"/>
    </xf>
    <xf numFmtId="4" fontId="0" fillId="0" borderId="0" xfId="0" applyNumberFormat="1"/>
    <xf numFmtId="49" fontId="10" fillId="0" borderId="1" xfId="0" applyNumberFormat="1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left" vertical="center" wrapText="1"/>
    </xf>
    <xf numFmtId="4" fontId="10" fillId="0" borderId="1" xfId="0" applyNumberFormat="1" applyFont="1" applyBorder="1" applyAlignment="1" applyProtection="1">
      <alignment horizontal="right" vertical="center" wrapText="1"/>
    </xf>
    <xf numFmtId="166" fontId="10" fillId="2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Border="1" applyAlignment="1" applyProtection="1">
      <alignment horizontal="left" vertical="center" wrapText="1"/>
    </xf>
    <xf numFmtId="166" fontId="11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</xf>
    <xf numFmtId="49" fontId="11" fillId="0" borderId="1" xfId="0" applyNumberFormat="1" applyFont="1" applyBorder="1" applyAlignment="1" applyProtection="1">
      <alignment horizontal="left" vertical="center"/>
    </xf>
    <xf numFmtId="4" fontId="11" fillId="0" borderId="1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476"/>
  <sheetViews>
    <sheetView showGridLines="0" tabSelected="1" topLeftCell="A3" workbookViewId="0">
      <selection activeCell="B11" sqref="B11"/>
    </sheetView>
  </sheetViews>
  <sheetFormatPr defaultRowHeight="12.75" customHeight="1" outlineLevelRow="7" x14ac:dyDescent="0.2"/>
  <cols>
    <col min="1" max="1" width="11.85546875" customWidth="1"/>
    <col min="2" max="2" width="30.7109375" customWidth="1"/>
    <col min="3" max="3" width="7" customWidth="1"/>
    <col min="4" max="4" width="30.7109375" customWidth="1"/>
    <col min="5" max="6" width="15.42578125" customWidth="1"/>
    <col min="7" max="8" width="13.140625" customWidth="1"/>
    <col min="9" max="10" width="9.140625" customWidth="1"/>
    <col min="12" max="13" width="11.7109375" bestFit="1" customWidth="1"/>
  </cols>
  <sheetData>
    <row r="1" spans="1:10" hidden="1" x14ac:dyDescent="0.2">
      <c r="A1" s="31"/>
      <c r="B1" s="31"/>
      <c r="C1" s="31"/>
      <c r="D1" s="31"/>
      <c r="E1" s="31"/>
      <c r="F1" s="31"/>
      <c r="G1" s="1"/>
      <c r="H1" s="1"/>
      <c r="I1" s="1"/>
      <c r="J1" s="1"/>
    </row>
    <row r="2" spans="1:10" hidden="1" x14ac:dyDescent="0.2">
      <c r="A2" s="31"/>
      <c r="B2" s="31"/>
      <c r="C2" s="31"/>
      <c r="D2" s="31"/>
      <c r="E2" s="31"/>
      <c r="F2" s="31"/>
      <c r="G2" s="31"/>
      <c r="H2" s="1"/>
      <c r="I2" s="1"/>
      <c r="J2" s="1"/>
    </row>
    <row r="3" spans="1:10" ht="15" x14ac:dyDescent="0.25">
      <c r="H3" s="7" t="s">
        <v>517</v>
      </c>
      <c r="I3" s="1"/>
      <c r="J3" s="2"/>
    </row>
    <row r="4" spans="1:10" ht="15" x14ac:dyDescent="0.25">
      <c r="D4" s="8"/>
      <c r="H4" s="9" t="s">
        <v>273</v>
      </c>
      <c r="I4" s="2"/>
      <c r="J4" s="2"/>
    </row>
    <row r="5" spans="1:10" ht="15" x14ac:dyDescent="0.25">
      <c r="A5" s="10"/>
      <c r="B5" s="10"/>
      <c r="C5" s="10"/>
      <c r="D5" s="11"/>
      <c r="E5" s="10"/>
      <c r="H5" s="9"/>
      <c r="I5" s="3"/>
      <c r="J5" s="1"/>
    </row>
    <row r="6" spans="1:10" x14ac:dyDescent="0.2">
      <c r="A6" s="10"/>
      <c r="B6" s="10"/>
      <c r="C6" s="10"/>
      <c r="D6" s="10"/>
      <c r="E6" s="10"/>
      <c r="H6" s="12" t="s">
        <v>274</v>
      </c>
      <c r="I6" s="1"/>
      <c r="J6" s="4"/>
    </row>
    <row r="7" spans="1:10" ht="29.25" customHeight="1" x14ac:dyDescent="0.2">
      <c r="A7" s="34" t="s">
        <v>375</v>
      </c>
      <c r="B7" s="34"/>
      <c r="C7" s="34"/>
      <c r="D7" s="34"/>
      <c r="E7" s="34"/>
      <c r="F7" s="34"/>
      <c r="G7" s="34"/>
      <c r="H7" s="34"/>
      <c r="I7" s="13"/>
    </row>
    <row r="8" spans="1:10" hidden="1" x14ac:dyDescent="0.2">
      <c r="A8" s="32"/>
      <c r="B8" s="33"/>
      <c r="C8" s="33"/>
      <c r="D8" s="33"/>
      <c r="E8" s="33"/>
      <c r="F8" s="33"/>
      <c r="G8" s="33"/>
    </row>
    <row r="9" spans="1:10" hidden="1" x14ac:dyDescent="0.2">
      <c r="A9" s="32"/>
      <c r="B9" s="33"/>
      <c r="C9" s="33"/>
      <c r="D9" s="33"/>
      <c r="E9" s="33"/>
      <c r="F9" s="33"/>
      <c r="G9" s="33"/>
    </row>
    <row r="10" spans="1:10" x14ac:dyDescent="0.2">
      <c r="A10" s="5"/>
      <c r="B10" s="5"/>
      <c r="C10" s="5"/>
      <c r="D10" s="5"/>
      <c r="E10" s="5"/>
      <c r="F10" s="5"/>
      <c r="G10" s="5"/>
      <c r="H10" s="18" t="s">
        <v>285</v>
      </c>
      <c r="I10" s="1"/>
      <c r="J10" s="1"/>
    </row>
    <row r="11" spans="1:10" ht="76.5" x14ac:dyDescent="0.2">
      <c r="A11" s="6" t="s">
        <v>0</v>
      </c>
      <c r="B11" s="6" t="s">
        <v>1</v>
      </c>
      <c r="C11" s="6" t="s">
        <v>2</v>
      </c>
      <c r="D11" s="6" t="s">
        <v>3</v>
      </c>
      <c r="E11" s="14" t="s">
        <v>281</v>
      </c>
      <c r="F11" s="15" t="s">
        <v>282</v>
      </c>
      <c r="G11" s="15" t="s">
        <v>283</v>
      </c>
      <c r="H11" s="16" t="s">
        <v>284</v>
      </c>
    </row>
    <row r="12" spans="1:10" x14ac:dyDescent="0.2">
      <c r="A12" s="6" t="s">
        <v>275</v>
      </c>
      <c r="B12" s="6" t="s">
        <v>276</v>
      </c>
      <c r="C12" s="6" t="s">
        <v>277</v>
      </c>
      <c r="D12" s="6" t="s">
        <v>278</v>
      </c>
      <c r="E12" s="6" t="s">
        <v>279</v>
      </c>
      <c r="F12" s="6" t="s">
        <v>280</v>
      </c>
      <c r="G12" s="17">
        <v>7</v>
      </c>
      <c r="H12" s="17">
        <v>8</v>
      </c>
    </row>
    <row r="13" spans="1:10" ht="48" outlineLevel="3" x14ac:dyDescent="0.2">
      <c r="A13" s="20" t="s">
        <v>4</v>
      </c>
      <c r="B13" s="21" t="s">
        <v>5</v>
      </c>
      <c r="C13" s="20"/>
      <c r="D13" s="21"/>
      <c r="E13" s="22">
        <v>518366155.88999999</v>
      </c>
      <c r="F13" s="22">
        <v>498530658.45999998</v>
      </c>
      <c r="G13" s="23">
        <f t="shared" ref="G13:G74" si="0">F13/E13*100</f>
        <v>96.173458239004091</v>
      </c>
      <c r="H13" s="24">
        <f t="shared" ref="H13:H74" si="1">F13-E13</f>
        <v>-19835497.430000007</v>
      </c>
    </row>
    <row r="14" spans="1:10" ht="48" outlineLevel="7" x14ac:dyDescent="0.2">
      <c r="A14" s="20" t="s">
        <v>6</v>
      </c>
      <c r="B14" s="21" t="s">
        <v>7</v>
      </c>
      <c r="C14" s="20"/>
      <c r="D14" s="21"/>
      <c r="E14" s="22">
        <v>180592540.91999999</v>
      </c>
      <c r="F14" s="22">
        <v>169088156.91999999</v>
      </c>
      <c r="G14" s="23">
        <f t="shared" si="0"/>
        <v>93.629646085384948</v>
      </c>
      <c r="H14" s="24">
        <f t="shared" si="1"/>
        <v>-11504384</v>
      </c>
    </row>
    <row r="15" spans="1:10" ht="36" outlineLevel="3" x14ac:dyDescent="0.2">
      <c r="A15" s="20" t="s">
        <v>8</v>
      </c>
      <c r="B15" s="21" t="s">
        <v>9</v>
      </c>
      <c r="C15" s="20"/>
      <c r="D15" s="21"/>
      <c r="E15" s="22">
        <v>180592540.91999999</v>
      </c>
      <c r="F15" s="22">
        <v>169088156.91999999</v>
      </c>
      <c r="G15" s="23">
        <f t="shared" si="0"/>
        <v>93.629646085384948</v>
      </c>
      <c r="H15" s="24">
        <f t="shared" si="1"/>
        <v>-11504384</v>
      </c>
    </row>
    <row r="16" spans="1:10" ht="24" outlineLevel="7" x14ac:dyDescent="0.2">
      <c r="A16" s="20" t="s">
        <v>10</v>
      </c>
      <c r="B16" s="21" t="s">
        <v>11</v>
      </c>
      <c r="C16" s="20"/>
      <c r="D16" s="21"/>
      <c r="E16" s="22">
        <v>29290368.920000002</v>
      </c>
      <c r="F16" s="22">
        <v>29290368.920000002</v>
      </c>
      <c r="G16" s="23">
        <f t="shared" si="0"/>
        <v>100</v>
      </c>
      <c r="H16" s="24">
        <f t="shared" si="1"/>
        <v>0</v>
      </c>
    </row>
    <row r="17" spans="1:8" ht="36" outlineLevel="3" x14ac:dyDescent="0.2">
      <c r="A17" s="20" t="s">
        <v>10</v>
      </c>
      <c r="B17" s="21" t="s">
        <v>11</v>
      </c>
      <c r="C17" s="20" t="s">
        <v>12</v>
      </c>
      <c r="D17" s="21" t="s">
        <v>13</v>
      </c>
      <c r="E17" s="22">
        <v>29290368.920000002</v>
      </c>
      <c r="F17" s="22">
        <v>29290368.920000002</v>
      </c>
      <c r="G17" s="23">
        <f t="shared" si="0"/>
        <v>100</v>
      </c>
      <c r="H17" s="24">
        <f t="shared" si="1"/>
        <v>0</v>
      </c>
    </row>
    <row r="18" spans="1:8" ht="96" outlineLevel="7" x14ac:dyDescent="0.2">
      <c r="A18" s="20" t="s">
        <v>311</v>
      </c>
      <c r="B18" s="21" t="s">
        <v>312</v>
      </c>
      <c r="C18" s="20"/>
      <c r="D18" s="21"/>
      <c r="E18" s="22">
        <v>974283</v>
      </c>
      <c r="F18" s="22">
        <v>974283</v>
      </c>
      <c r="G18" s="23">
        <f t="shared" si="0"/>
        <v>100</v>
      </c>
      <c r="H18" s="24">
        <f t="shared" si="1"/>
        <v>0</v>
      </c>
    </row>
    <row r="19" spans="1:8" ht="96" outlineLevel="7" x14ac:dyDescent="0.2">
      <c r="A19" s="20" t="s">
        <v>311</v>
      </c>
      <c r="B19" s="21" t="s">
        <v>312</v>
      </c>
      <c r="C19" s="20" t="s">
        <v>12</v>
      </c>
      <c r="D19" s="21" t="s">
        <v>13</v>
      </c>
      <c r="E19" s="22">
        <v>974283</v>
      </c>
      <c r="F19" s="22">
        <v>974283</v>
      </c>
      <c r="G19" s="23">
        <f t="shared" si="0"/>
        <v>100</v>
      </c>
      <c r="H19" s="24">
        <f t="shared" si="1"/>
        <v>0</v>
      </c>
    </row>
    <row r="20" spans="1:8" ht="60" outlineLevel="7" x14ac:dyDescent="0.2">
      <c r="A20" s="20" t="s">
        <v>14</v>
      </c>
      <c r="B20" s="21" t="s">
        <v>15</v>
      </c>
      <c r="C20" s="20"/>
      <c r="D20" s="21"/>
      <c r="E20" s="22">
        <v>470052</v>
      </c>
      <c r="F20" s="22">
        <v>469652</v>
      </c>
      <c r="G20" s="23">
        <f t="shared" si="0"/>
        <v>99.914903032004958</v>
      </c>
      <c r="H20" s="24">
        <f t="shared" si="1"/>
        <v>-400</v>
      </c>
    </row>
    <row r="21" spans="1:8" ht="60" outlineLevel="3" x14ac:dyDescent="0.2">
      <c r="A21" s="20" t="s">
        <v>14</v>
      </c>
      <c r="B21" s="21" t="s">
        <v>15</v>
      </c>
      <c r="C21" s="20" t="s">
        <v>12</v>
      </c>
      <c r="D21" s="21" t="s">
        <v>13</v>
      </c>
      <c r="E21" s="22">
        <v>470052</v>
      </c>
      <c r="F21" s="22">
        <v>469652</v>
      </c>
      <c r="G21" s="23">
        <f t="shared" si="0"/>
        <v>99.914903032004958</v>
      </c>
      <c r="H21" s="24">
        <f t="shared" si="1"/>
        <v>-400</v>
      </c>
    </row>
    <row r="22" spans="1:8" ht="36" outlineLevel="7" x14ac:dyDescent="0.2">
      <c r="A22" s="20" t="s">
        <v>16</v>
      </c>
      <c r="B22" s="21" t="s">
        <v>17</v>
      </c>
      <c r="C22" s="20"/>
      <c r="D22" s="21"/>
      <c r="E22" s="22">
        <v>148457837</v>
      </c>
      <c r="F22" s="22">
        <v>136953853</v>
      </c>
      <c r="G22" s="23">
        <f t="shared" si="0"/>
        <v>92.251009288246593</v>
      </c>
      <c r="H22" s="24">
        <f t="shared" si="1"/>
        <v>-11503984</v>
      </c>
    </row>
    <row r="23" spans="1:8" ht="84" outlineLevel="2" x14ac:dyDescent="0.2">
      <c r="A23" s="20" t="s">
        <v>16</v>
      </c>
      <c r="B23" s="21" t="s">
        <v>17</v>
      </c>
      <c r="C23" s="20" t="s">
        <v>18</v>
      </c>
      <c r="D23" s="21" t="s">
        <v>19</v>
      </c>
      <c r="E23" s="22">
        <v>1334652</v>
      </c>
      <c r="F23" s="22">
        <v>1316652</v>
      </c>
      <c r="G23" s="23">
        <f t="shared" si="0"/>
        <v>98.65133383084131</v>
      </c>
      <c r="H23" s="24">
        <f t="shared" si="1"/>
        <v>-18000</v>
      </c>
    </row>
    <row r="24" spans="1:8" ht="36" outlineLevel="3" x14ac:dyDescent="0.2">
      <c r="A24" s="20" t="s">
        <v>16</v>
      </c>
      <c r="B24" s="21" t="s">
        <v>17</v>
      </c>
      <c r="C24" s="20" t="s">
        <v>12</v>
      </c>
      <c r="D24" s="21" t="s">
        <v>13</v>
      </c>
      <c r="E24" s="22">
        <v>135657201</v>
      </c>
      <c r="F24" s="22">
        <v>135637201</v>
      </c>
      <c r="G24" s="23">
        <f t="shared" si="0"/>
        <v>99.985256956613753</v>
      </c>
      <c r="H24" s="24">
        <f t="shared" si="1"/>
        <v>-20000</v>
      </c>
    </row>
    <row r="25" spans="1:8" ht="36" outlineLevel="7" x14ac:dyDescent="0.2">
      <c r="A25" s="20" t="s">
        <v>16</v>
      </c>
      <c r="B25" s="21" t="s">
        <v>17</v>
      </c>
      <c r="C25" s="20" t="s">
        <v>40</v>
      </c>
      <c r="D25" s="21" t="s">
        <v>41</v>
      </c>
      <c r="E25" s="22">
        <v>11465984</v>
      </c>
      <c r="F25" s="22">
        <v>0</v>
      </c>
      <c r="G25" s="23">
        <f t="shared" si="0"/>
        <v>0</v>
      </c>
      <c r="H25" s="24">
        <f t="shared" si="1"/>
        <v>-11465984</v>
      </c>
    </row>
    <row r="26" spans="1:8" ht="84" outlineLevel="7" x14ac:dyDescent="0.2">
      <c r="A26" s="20" t="s">
        <v>376</v>
      </c>
      <c r="B26" s="21" t="s">
        <v>377</v>
      </c>
      <c r="C26" s="20"/>
      <c r="D26" s="21"/>
      <c r="E26" s="22">
        <v>1400000</v>
      </c>
      <c r="F26" s="22">
        <v>1400000</v>
      </c>
      <c r="G26" s="23">
        <f t="shared" si="0"/>
        <v>100</v>
      </c>
      <c r="H26" s="24">
        <f t="shared" si="1"/>
        <v>0</v>
      </c>
    </row>
    <row r="27" spans="1:8" ht="84" outlineLevel="1" x14ac:dyDescent="0.2">
      <c r="A27" s="20" t="s">
        <v>376</v>
      </c>
      <c r="B27" s="21" t="s">
        <v>377</v>
      </c>
      <c r="C27" s="20" t="s">
        <v>12</v>
      </c>
      <c r="D27" s="21" t="s">
        <v>13</v>
      </c>
      <c r="E27" s="22">
        <v>1400000</v>
      </c>
      <c r="F27" s="22">
        <v>1400000</v>
      </c>
      <c r="G27" s="23">
        <f t="shared" si="0"/>
        <v>100</v>
      </c>
      <c r="H27" s="24">
        <f t="shared" si="1"/>
        <v>0</v>
      </c>
    </row>
    <row r="28" spans="1:8" ht="60" outlineLevel="2" x14ac:dyDescent="0.2">
      <c r="A28" s="20" t="s">
        <v>25</v>
      </c>
      <c r="B28" s="21" t="s">
        <v>26</v>
      </c>
      <c r="C28" s="20"/>
      <c r="D28" s="21"/>
      <c r="E28" s="22">
        <v>305830948.88999999</v>
      </c>
      <c r="F28" s="22">
        <v>299200538.14999998</v>
      </c>
      <c r="G28" s="23">
        <f t="shared" si="0"/>
        <v>97.832001383749812</v>
      </c>
      <c r="H28" s="24">
        <f t="shared" si="1"/>
        <v>-6630410.7400000095</v>
      </c>
    </row>
    <row r="29" spans="1:8" ht="36" outlineLevel="3" x14ac:dyDescent="0.2">
      <c r="A29" s="20" t="s">
        <v>27</v>
      </c>
      <c r="B29" s="21" t="s">
        <v>9</v>
      </c>
      <c r="C29" s="20"/>
      <c r="D29" s="21"/>
      <c r="E29" s="22">
        <v>274953467.44</v>
      </c>
      <c r="F29" s="22">
        <v>268357969.13999999</v>
      </c>
      <c r="G29" s="23">
        <f t="shared" si="0"/>
        <v>97.60123108778788</v>
      </c>
      <c r="H29" s="24">
        <f t="shared" si="1"/>
        <v>-6595498.3000000119</v>
      </c>
    </row>
    <row r="30" spans="1:8" ht="36" outlineLevel="7" x14ac:dyDescent="0.2">
      <c r="A30" s="20" t="s">
        <v>28</v>
      </c>
      <c r="B30" s="21" t="s">
        <v>29</v>
      </c>
      <c r="C30" s="20"/>
      <c r="D30" s="21"/>
      <c r="E30" s="22">
        <v>30454498.260000002</v>
      </c>
      <c r="F30" s="22">
        <v>29654454.75</v>
      </c>
      <c r="G30" s="23">
        <f t="shared" si="0"/>
        <v>97.37298738869454</v>
      </c>
      <c r="H30" s="24">
        <f t="shared" si="1"/>
        <v>-800043.51000000164</v>
      </c>
    </row>
    <row r="31" spans="1:8" ht="36" outlineLevel="3" x14ac:dyDescent="0.2">
      <c r="A31" s="20" t="s">
        <v>28</v>
      </c>
      <c r="B31" s="21" t="s">
        <v>29</v>
      </c>
      <c r="C31" s="20" t="s">
        <v>12</v>
      </c>
      <c r="D31" s="21" t="s">
        <v>13</v>
      </c>
      <c r="E31" s="22">
        <v>30454498.260000002</v>
      </c>
      <c r="F31" s="22">
        <v>29654454.75</v>
      </c>
      <c r="G31" s="23">
        <f t="shared" si="0"/>
        <v>97.37298738869454</v>
      </c>
      <c r="H31" s="24">
        <f t="shared" si="1"/>
        <v>-800043.51000000164</v>
      </c>
    </row>
    <row r="32" spans="1:8" ht="48" outlineLevel="7" x14ac:dyDescent="0.2">
      <c r="A32" s="20" t="s">
        <v>313</v>
      </c>
      <c r="B32" s="21" t="s">
        <v>314</v>
      </c>
      <c r="C32" s="20"/>
      <c r="D32" s="21"/>
      <c r="E32" s="22">
        <v>199462.28</v>
      </c>
      <c r="F32" s="22">
        <v>197883.34</v>
      </c>
      <c r="G32" s="23">
        <f t="shared" si="0"/>
        <v>99.208401708834373</v>
      </c>
      <c r="H32" s="24">
        <f t="shared" si="1"/>
        <v>-1578.9400000000023</v>
      </c>
    </row>
    <row r="33" spans="1:8" ht="48" outlineLevel="3" x14ac:dyDescent="0.2">
      <c r="A33" s="20" t="s">
        <v>313</v>
      </c>
      <c r="B33" s="21" t="s">
        <v>314</v>
      </c>
      <c r="C33" s="20" t="s">
        <v>12</v>
      </c>
      <c r="D33" s="21" t="s">
        <v>13</v>
      </c>
      <c r="E33" s="22">
        <v>199462.28</v>
      </c>
      <c r="F33" s="22">
        <v>197883.34</v>
      </c>
      <c r="G33" s="23">
        <f t="shared" si="0"/>
        <v>99.208401708834373</v>
      </c>
      <c r="H33" s="24">
        <f t="shared" si="1"/>
        <v>-1578.9400000000023</v>
      </c>
    </row>
    <row r="34" spans="1:8" ht="72" outlineLevel="7" x14ac:dyDescent="0.2">
      <c r="A34" s="20" t="s">
        <v>30</v>
      </c>
      <c r="B34" s="21" t="s">
        <v>31</v>
      </c>
      <c r="C34" s="20"/>
      <c r="D34" s="21"/>
      <c r="E34" s="22">
        <v>3643320.28</v>
      </c>
      <c r="F34" s="22">
        <v>3254501.54</v>
      </c>
      <c r="G34" s="23">
        <f t="shared" si="0"/>
        <v>89.327901196762198</v>
      </c>
      <c r="H34" s="24">
        <f t="shared" si="1"/>
        <v>-388818.73999999976</v>
      </c>
    </row>
    <row r="35" spans="1:8" ht="72" outlineLevel="7" x14ac:dyDescent="0.2">
      <c r="A35" s="20" t="s">
        <v>30</v>
      </c>
      <c r="B35" s="21" t="s">
        <v>31</v>
      </c>
      <c r="C35" s="20" t="s">
        <v>12</v>
      </c>
      <c r="D35" s="21" t="s">
        <v>13</v>
      </c>
      <c r="E35" s="22">
        <v>3643320.28</v>
      </c>
      <c r="F35" s="22">
        <v>3254501.54</v>
      </c>
      <c r="G35" s="23">
        <f t="shared" si="0"/>
        <v>89.327901196762198</v>
      </c>
      <c r="H35" s="24">
        <f t="shared" si="1"/>
        <v>-388818.73999999976</v>
      </c>
    </row>
    <row r="36" spans="1:8" ht="72" outlineLevel="7" x14ac:dyDescent="0.2">
      <c r="A36" s="20" t="s">
        <v>378</v>
      </c>
      <c r="B36" s="21" t="s">
        <v>379</v>
      </c>
      <c r="C36" s="20"/>
      <c r="D36" s="21"/>
      <c r="E36" s="22">
        <v>100363.62</v>
      </c>
      <c r="F36" s="22">
        <v>100363.62</v>
      </c>
      <c r="G36" s="23">
        <f t="shared" si="0"/>
        <v>100</v>
      </c>
      <c r="H36" s="24">
        <f t="shared" si="1"/>
        <v>0</v>
      </c>
    </row>
    <row r="37" spans="1:8" ht="72" outlineLevel="3" x14ac:dyDescent="0.2">
      <c r="A37" s="20" t="s">
        <v>378</v>
      </c>
      <c r="B37" s="21" t="s">
        <v>379</v>
      </c>
      <c r="C37" s="20" t="s">
        <v>20</v>
      </c>
      <c r="D37" s="21" t="s">
        <v>21</v>
      </c>
      <c r="E37" s="22">
        <v>100363.62</v>
      </c>
      <c r="F37" s="22">
        <v>100363.62</v>
      </c>
      <c r="G37" s="23">
        <f t="shared" si="0"/>
        <v>100</v>
      </c>
      <c r="H37" s="24">
        <f t="shared" si="1"/>
        <v>0</v>
      </c>
    </row>
    <row r="38" spans="1:8" ht="60" outlineLevel="7" x14ac:dyDescent="0.2">
      <c r="A38" s="20" t="s">
        <v>315</v>
      </c>
      <c r="B38" s="21" t="s">
        <v>316</v>
      </c>
      <c r="C38" s="20"/>
      <c r="D38" s="21"/>
      <c r="E38" s="22">
        <v>769400</v>
      </c>
      <c r="F38" s="22">
        <v>707468.57</v>
      </c>
      <c r="G38" s="23">
        <f t="shared" si="0"/>
        <v>91.950684949311139</v>
      </c>
      <c r="H38" s="24">
        <f t="shared" si="1"/>
        <v>-61931.430000000051</v>
      </c>
    </row>
    <row r="39" spans="1:8" ht="60" outlineLevel="3" x14ac:dyDescent="0.2">
      <c r="A39" s="20" t="s">
        <v>315</v>
      </c>
      <c r="B39" s="21" t="s">
        <v>316</v>
      </c>
      <c r="C39" s="20" t="s">
        <v>12</v>
      </c>
      <c r="D39" s="21" t="s">
        <v>13</v>
      </c>
      <c r="E39" s="22">
        <v>769400</v>
      </c>
      <c r="F39" s="22">
        <v>707468.57</v>
      </c>
      <c r="G39" s="23">
        <f t="shared" si="0"/>
        <v>91.950684949311139</v>
      </c>
      <c r="H39" s="24">
        <f t="shared" si="1"/>
        <v>-61931.430000000051</v>
      </c>
    </row>
    <row r="40" spans="1:8" ht="36" outlineLevel="7" x14ac:dyDescent="0.2">
      <c r="A40" s="20" t="s">
        <v>32</v>
      </c>
      <c r="B40" s="21" t="s">
        <v>17</v>
      </c>
      <c r="C40" s="20"/>
      <c r="D40" s="21"/>
      <c r="E40" s="22">
        <v>211076266</v>
      </c>
      <c r="F40" s="22">
        <v>205951842.25</v>
      </c>
      <c r="G40" s="23">
        <f t="shared" si="0"/>
        <v>97.572240665845399</v>
      </c>
      <c r="H40" s="24">
        <f t="shared" si="1"/>
        <v>-5124423.75</v>
      </c>
    </row>
    <row r="41" spans="1:8" ht="84" outlineLevel="7" x14ac:dyDescent="0.2">
      <c r="A41" s="20" t="s">
        <v>32</v>
      </c>
      <c r="B41" s="21" t="s">
        <v>17</v>
      </c>
      <c r="C41" s="20" t="s">
        <v>18</v>
      </c>
      <c r="D41" s="21" t="s">
        <v>19</v>
      </c>
      <c r="E41" s="22">
        <v>35377720.689999998</v>
      </c>
      <c r="F41" s="22">
        <v>35377720.689999998</v>
      </c>
      <c r="G41" s="23">
        <f t="shared" si="0"/>
        <v>100</v>
      </c>
      <c r="H41" s="24">
        <f t="shared" si="1"/>
        <v>0</v>
      </c>
    </row>
    <row r="42" spans="1:8" ht="36" outlineLevel="3" x14ac:dyDescent="0.2">
      <c r="A42" s="20" t="s">
        <v>32</v>
      </c>
      <c r="B42" s="21" t="s">
        <v>17</v>
      </c>
      <c r="C42" s="20" t="s">
        <v>20</v>
      </c>
      <c r="D42" s="21" t="s">
        <v>21</v>
      </c>
      <c r="E42" s="22">
        <v>1712000</v>
      </c>
      <c r="F42" s="22">
        <v>1712000</v>
      </c>
      <c r="G42" s="23">
        <f t="shared" si="0"/>
        <v>100</v>
      </c>
      <c r="H42" s="24">
        <f t="shared" si="1"/>
        <v>0</v>
      </c>
    </row>
    <row r="43" spans="1:8" ht="36" outlineLevel="7" x14ac:dyDescent="0.2">
      <c r="A43" s="20" t="s">
        <v>32</v>
      </c>
      <c r="B43" s="21" t="s">
        <v>17</v>
      </c>
      <c r="C43" s="20" t="s">
        <v>23</v>
      </c>
      <c r="D43" s="21" t="s">
        <v>24</v>
      </c>
      <c r="E43" s="22">
        <v>120000</v>
      </c>
      <c r="F43" s="22">
        <v>120000</v>
      </c>
      <c r="G43" s="23">
        <f t="shared" si="0"/>
        <v>100</v>
      </c>
      <c r="H43" s="24">
        <f t="shared" si="1"/>
        <v>0</v>
      </c>
    </row>
    <row r="44" spans="1:8" ht="36" outlineLevel="7" x14ac:dyDescent="0.2">
      <c r="A44" s="20" t="s">
        <v>32</v>
      </c>
      <c r="B44" s="21" t="s">
        <v>17</v>
      </c>
      <c r="C44" s="20" t="s">
        <v>12</v>
      </c>
      <c r="D44" s="21" t="s">
        <v>13</v>
      </c>
      <c r="E44" s="22">
        <v>168708121.56</v>
      </c>
      <c r="F44" s="22">
        <v>168674321.56</v>
      </c>
      <c r="G44" s="23">
        <f t="shared" si="0"/>
        <v>99.979965398412673</v>
      </c>
      <c r="H44" s="24">
        <f t="shared" si="1"/>
        <v>-33800</v>
      </c>
    </row>
    <row r="45" spans="1:8" ht="36" outlineLevel="3" x14ac:dyDescent="0.2">
      <c r="A45" s="20" t="s">
        <v>32</v>
      </c>
      <c r="B45" s="21" t="s">
        <v>17</v>
      </c>
      <c r="C45" s="20" t="s">
        <v>40</v>
      </c>
      <c r="D45" s="21" t="s">
        <v>41</v>
      </c>
      <c r="E45" s="22">
        <v>5158423.75</v>
      </c>
      <c r="F45" s="22">
        <v>67800</v>
      </c>
      <c r="G45" s="23">
        <f t="shared" si="0"/>
        <v>1.3143549907081598</v>
      </c>
      <c r="H45" s="24">
        <f t="shared" si="1"/>
        <v>-5090623.75</v>
      </c>
    </row>
    <row r="46" spans="1:8" ht="48" outlineLevel="7" x14ac:dyDescent="0.2">
      <c r="A46" s="20" t="s">
        <v>286</v>
      </c>
      <c r="B46" s="21" t="s">
        <v>317</v>
      </c>
      <c r="C46" s="20"/>
      <c r="D46" s="21"/>
      <c r="E46" s="22">
        <v>660000</v>
      </c>
      <c r="F46" s="22">
        <v>660000</v>
      </c>
      <c r="G46" s="23">
        <f t="shared" si="0"/>
        <v>100</v>
      </c>
      <c r="H46" s="24">
        <f t="shared" si="1"/>
        <v>0</v>
      </c>
    </row>
    <row r="47" spans="1:8" ht="48" outlineLevel="3" x14ac:dyDescent="0.2">
      <c r="A47" s="20" t="s">
        <v>286</v>
      </c>
      <c r="B47" s="21" t="s">
        <v>317</v>
      </c>
      <c r="C47" s="20" t="s">
        <v>12</v>
      </c>
      <c r="D47" s="21" t="s">
        <v>13</v>
      </c>
      <c r="E47" s="22">
        <v>660000</v>
      </c>
      <c r="F47" s="22">
        <v>660000</v>
      </c>
      <c r="G47" s="23">
        <f t="shared" si="0"/>
        <v>100</v>
      </c>
      <c r="H47" s="24">
        <f t="shared" si="1"/>
        <v>0</v>
      </c>
    </row>
    <row r="48" spans="1:8" ht="36" outlineLevel="7" x14ac:dyDescent="0.2">
      <c r="A48" s="20" t="s">
        <v>33</v>
      </c>
      <c r="B48" s="21" t="s">
        <v>34</v>
      </c>
      <c r="C48" s="20"/>
      <c r="D48" s="21"/>
      <c r="E48" s="22">
        <v>721108.2</v>
      </c>
      <c r="F48" s="22">
        <v>721108.2</v>
      </c>
      <c r="G48" s="23">
        <f t="shared" si="0"/>
        <v>100</v>
      </c>
      <c r="H48" s="24">
        <f t="shared" si="1"/>
        <v>0</v>
      </c>
    </row>
    <row r="49" spans="1:8" ht="36" outlineLevel="3" x14ac:dyDescent="0.2">
      <c r="A49" s="20" t="s">
        <v>33</v>
      </c>
      <c r="B49" s="21" t="s">
        <v>34</v>
      </c>
      <c r="C49" s="20" t="s">
        <v>12</v>
      </c>
      <c r="D49" s="21" t="s">
        <v>13</v>
      </c>
      <c r="E49" s="22">
        <v>721108.2</v>
      </c>
      <c r="F49" s="22">
        <v>721108.2</v>
      </c>
      <c r="G49" s="23">
        <f t="shared" si="0"/>
        <v>100</v>
      </c>
      <c r="H49" s="24">
        <f t="shared" si="1"/>
        <v>0</v>
      </c>
    </row>
    <row r="50" spans="1:8" ht="60" outlineLevel="7" x14ac:dyDescent="0.2">
      <c r="A50" s="20" t="s">
        <v>36</v>
      </c>
      <c r="B50" s="21" t="s">
        <v>37</v>
      </c>
      <c r="C50" s="20"/>
      <c r="D50" s="21"/>
      <c r="E50" s="22">
        <v>17429500</v>
      </c>
      <c r="F50" s="22">
        <v>17231579.43</v>
      </c>
      <c r="G50" s="23">
        <f t="shared" si="0"/>
        <v>98.864450672710063</v>
      </c>
      <c r="H50" s="24">
        <f t="shared" si="1"/>
        <v>-197920.5700000003</v>
      </c>
    </row>
    <row r="51" spans="1:8" ht="60" outlineLevel="7" x14ac:dyDescent="0.2">
      <c r="A51" s="20" t="s">
        <v>36</v>
      </c>
      <c r="B51" s="21" t="s">
        <v>37</v>
      </c>
      <c r="C51" s="20" t="s">
        <v>20</v>
      </c>
      <c r="D51" s="21" t="s">
        <v>21</v>
      </c>
      <c r="E51" s="22">
        <v>446038.87</v>
      </c>
      <c r="F51" s="22">
        <v>446038.87</v>
      </c>
      <c r="G51" s="23">
        <f t="shared" si="0"/>
        <v>100</v>
      </c>
      <c r="H51" s="24">
        <f t="shared" si="1"/>
        <v>0</v>
      </c>
    </row>
    <row r="52" spans="1:8" ht="60" outlineLevel="7" x14ac:dyDescent="0.2">
      <c r="A52" s="20" t="s">
        <v>36</v>
      </c>
      <c r="B52" s="21" t="s">
        <v>37</v>
      </c>
      <c r="C52" s="20" t="s">
        <v>12</v>
      </c>
      <c r="D52" s="21" t="s">
        <v>13</v>
      </c>
      <c r="E52" s="22">
        <v>16983461.129999999</v>
      </c>
      <c r="F52" s="22">
        <v>16785540.559999999</v>
      </c>
      <c r="G52" s="23">
        <f t="shared" si="0"/>
        <v>98.834627591602114</v>
      </c>
      <c r="H52" s="24">
        <f t="shared" si="1"/>
        <v>-197920.5700000003</v>
      </c>
    </row>
    <row r="53" spans="1:8" ht="228" outlineLevel="7" x14ac:dyDescent="0.2">
      <c r="A53" s="20" t="s">
        <v>38</v>
      </c>
      <c r="B53" s="25" t="s">
        <v>39</v>
      </c>
      <c r="C53" s="20"/>
      <c r="D53" s="21"/>
      <c r="E53" s="22">
        <v>7120660.2000000002</v>
      </c>
      <c r="F53" s="22">
        <v>7099878.8399999999</v>
      </c>
      <c r="G53" s="23">
        <f t="shared" si="0"/>
        <v>99.708154027627941</v>
      </c>
      <c r="H53" s="24">
        <f t="shared" si="1"/>
        <v>-20781.360000000335</v>
      </c>
    </row>
    <row r="54" spans="1:8" ht="228" outlineLevel="3" x14ac:dyDescent="0.2">
      <c r="A54" s="20" t="s">
        <v>38</v>
      </c>
      <c r="B54" s="25" t="s">
        <v>39</v>
      </c>
      <c r="C54" s="20" t="s">
        <v>20</v>
      </c>
      <c r="D54" s="21" t="s">
        <v>21</v>
      </c>
      <c r="E54" s="22">
        <v>6729927.2199999997</v>
      </c>
      <c r="F54" s="22">
        <v>6709145.8600000003</v>
      </c>
      <c r="G54" s="23">
        <f t="shared" si="0"/>
        <v>99.691209736440513</v>
      </c>
      <c r="H54" s="24">
        <f t="shared" si="1"/>
        <v>-20781.359999999404</v>
      </c>
    </row>
    <row r="55" spans="1:8" ht="228" outlineLevel="7" x14ac:dyDescent="0.2">
      <c r="A55" s="20" t="s">
        <v>38</v>
      </c>
      <c r="B55" s="25" t="s">
        <v>39</v>
      </c>
      <c r="C55" s="20" t="s">
        <v>23</v>
      </c>
      <c r="D55" s="21" t="s">
        <v>24</v>
      </c>
      <c r="E55" s="22">
        <v>366544.98</v>
      </c>
      <c r="F55" s="22">
        <v>366544.98</v>
      </c>
      <c r="G55" s="23">
        <f t="shared" si="0"/>
        <v>100</v>
      </c>
      <c r="H55" s="24">
        <f t="shared" si="1"/>
        <v>0</v>
      </c>
    </row>
    <row r="56" spans="1:8" ht="228" outlineLevel="2" x14ac:dyDescent="0.2">
      <c r="A56" s="20" t="s">
        <v>38</v>
      </c>
      <c r="B56" s="25" t="s">
        <v>39</v>
      </c>
      <c r="C56" s="20" t="s">
        <v>40</v>
      </c>
      <c r="D56" s="21" t="s">
        <v>41</v>
      </c>
      <c r="E56" s="22">
        <v>24188</v>
      </c>
      <c r="F56" s="22">
        <v>24188</v>
      </c>
      <c r="G56" s="23">
        <f t="shared" si="0"/>
        <v>100</v>
      </c>
      <c r="H56" s="24">
        <f t="shared" si="1"/>
        <v>0</v>
      </c>
    </row>
    <row r="57" spans="1:8" ht="60" outlineLevel="3" x14ac:dyDescent="0.2">
      <c r="A57" s="20" t="s">
        <v>42</v>
      </c>
      <c r="B57" s="21" t="s">
        <v>43</v>
      </c>
      <c r="C57" s="20"/>
      <c r="D57" s="21"/>
      <c r="E57" s="22">
        <v>2778888.6</v>
      </c>
      <c r="F57" s="22">
        <v>2778888.6</v>
      </c>
      <c r="G57" s="23">
        <f t="shared" si="0"/>
        <v>100</v>
      </c>
      <c r="H57" s="24">
        <f t="shared" si="1"/>
        <v>0</v>
      </c>
    </row>
    <row r="58" spans="1:8" ht="60" outlineLevel="7" x14ac:dyDescent="0.2">
      <c r="A58" s="20" t="s">
        <v>42</v>
      </c>
      <c r="B58" s="21" t="s">
        <v>43</v>
      </c>
      <c r="C58" s="20" t="s">
        <v>12</v>
      </c>
      <c r="D58" s="21" t="s">
        <v>13</v>
      </c>
      <c r="E58" s="22">
        <v>2778888.6</v>
      </c>
      <c r="F58" s="22">
        <v>2778888.6</v>
      </c>
      <c r="G58" s="23">
        <f t="shared" si="0"/>
        <v>100</v>
      </c>
      <c r="H58" s="24">
        <f t="shared" si="1"/>
        <v>0</v>
      </c>
    </row>
    <row r="59" spans="1:8" ht="36" outlineLevel="2" x14ac:dyDescent="0.2">
      <c r="A59" s="20" t="s">
        <v>320</v>
      </c>
      <c r="B59" s="21" t="s">
        <v>321</v>
      </c>
      <c r="C59" s="20"/>
      <c r="D59" s="21"/>
      <c r="E59" s="22">
        <v>20000</v>
      </c>
      <c r="F59" s="22">
        <v>20000</v>
      </c>
      <c r="G59" s="23">
        <f t="shared" si="0"/>
        <v>100</v>
      </c>
      <c r="H59" s="24">
        <f t="shared" si="1"/>
        <v>0</v>
      </c>
    </row>
    <row r="60" spans="1:8" ht="48" outlineLevel="3" x14ac:dyDescent="0.2">
      <c r="A60" s="20" t="s">
        <v>322</v>
      </c>
      <c r="B60" s="21" t="s">
        <v>323</v>
      </c>
      <c r="C60" s="20"/>
      <c r="D60" s="21"/>
      <c r="E60" s="22">
        <v>20000</v>
      </c>
      <c r="F60" s="22">
        <v>20000</v>
      </c>
      <c r="G60" s="23">
        <f t="shared" si="0"/>
        <v>100</v>
      </c>
      <c r="H60" s="24">
        <f t="shared" si="1"/>
        <v>0</v>
      </c>
    </row>
    <row r="61" spans="1:8" ht="48" outlineLevel="7" x14ac:dyDescent="0.2">
      <c r="A61" s="20" t="s">
        <v>322</v>
      </c>
      <c r="B61" s="21" t="s">
        <v>323</v>
      </c>
      <c r="C61" s="20" t="s">
        <v>23</v>
      </c>
      <c r="D61" s="21" t="s">
        <v>24</v>
      </c>
      <c r="E61" s="22">
        <v>20000</v>
      </c>
      <c r="F61" s="22">
        <v>20000</v>
      </c>
      <c r="G61" s="23">
        <f t="shared" si="0"/>
        <v>100</v>
      </c>
      <c r="H61" s="24">
        <f t="shared" si="1"/>
        <v>0</v>
      </c>
    </row>
    <row r="62" spans="1:8" ht="24" outlineLevel="7" x14ac:dyDescent="0.2">
      <c r="A62" s="20" t="s">
        <v>380</v>
      </c>
      <c r="B62" s="21" t="s">
        <v>381</v>
      </c>
      <c r="C62" s="20"/>
      <c r="D62" s="21"/>
      <c r="E62" s="22">
        <v>5689257.8499999996</v>
      </c>
      <c r="F62" s="22">
        <v>5654345.4100000001</v>
      </c>
      <c r="G62" s="23">
        <f t="shared" si="0"/>
        <v>99.386344565135161</v>
      </c>
      <c r="H62" s="24">
        <f t="shared" si="1"/>
        <v>-34912.439999999478</v>
      </c>
    </row>
    <row r="63" spans="1:8" ht="48" outlineLevel="7" x14ac:dyDescent="0.2">
      <c r="A63" s="20" t="s">
        <v>382</v>
      </c>
      <c r="B63" s="21" t="s">
        <v>319</v>
      </c>
      <c r="C63" s="20"/>
      <c r="D63" s="21"/>
      <c r="E63" s="22">
        <v>5689257.8499999996</v>
      </c>
      <c r="F63" s="22">
        <v>5654345.4100000001</v>
      </c>
      <c r="G63" s="23">
        <f t="shared" si="0"/>
        <v>99.386344565135161</v>
      </c>
      <c r="H63" s="24">
        <f t="shared" si="1"/>
        <v>-34912.439999999478</v>
      </c>
    </row>
    <row r="64" spans="1:8" ht="48" outlineLevel="2" x14ac:dyDescent="0.2">
      <c r="A64" s="20" t="s">
        <v>382</v>
      </c>
      <c r="B64" s="21" t="s">
        <v>319</v>
      </c>
      <c r="C64" s="20" t="s">
        <v>20</v>
      </c>
      <c r="D64" s="21" t="s">
        <v>21</v>
      </c>
      <c r="E64" s="22">
        <v>5689257.8499999996</v>
      </c>
      <c r="F64" s="22">
        <v>5654345.4100000001</v>
      </c>
      <c r="G64" s="23">
        <f t="shared" si="0"/>
        <v>99.386344565135161</v>
      </c>
      <c r="H64" s="24">
        <f t="shared" si="1"/>
        <v>-34912.439999999478</v>
      </c>
    </row>
    <row r="65" spans="1:13" ht="24" outlineLevel="3" x14ac:dyDescent="0.2">
      <c r="A65" s="20" t="s">
        <v>383</v>
      </c>
      <c r="B65" s="21" t="s">
        <v>384</v>
      </c>
      <c r="C65" s="20"/>
      <c r="D65" s="21"/>
      <c r="E65" s="22">
        <v>25168223.600000001</v>
      </c>
      <c r="F65" s="22">
        <v>25168223.600000001</v>
      </c>
      <c r="G65" s="23">
        <f t="shared" si="0"/>
        <v>100</v>
      </c>
      <c r="H65" s="24">
        <f t="shared" si="1"/>
        <v>0</v>
      </c>
    </row>
    <row r="66" spans="1:13" ht="84" outlineLevel="7" x14ac:dyDescent="0.2">
      <c r="A66" s="20" t="s">
        <v>385</v>
      </c>
      <c r="B66" s="21" t="s">
        <v>318</v>
      </c>
      <c r="C66" s="20"/>
      <c r="D66" s="21"/>
      <c r="E66" s="22">
        <v>267000</v>
      </c>
      <c r="F66" s="22">
        <v>267000</v>
      </c>
      <c r="G66" s="23">
        <f t="shared" si="0"/>
        <v>100</v>
      </c>
      <c r="H66" s="24">
        <f t="shared" si="1"/>
        <v>0</v>
      </c>
    </row>
    <row r="67" spans="1:13" ht="84" outlineLevel="1" x14ac:dyDescent="0.2">
      <c r="A67" s="20" t="s">
        <v>385</v>
      </c>
      <c r="B67" s="21" t="s">
        <v>318</v>
      </c>
      <c r="C67" s="20" t="s">
        <v>12</v>
      </c>
      <c r="D67" s="21" t="s">
        <v>13</v>
      </c>
      <c r="E67" s="22">
        <v>267000</v>
      </c>
      <c r="F67" s="22">
        <v>267000</v>
      </c>
      <c r="G67" s="23">
        <f t="shared" si="0"/>
        <v>100</v>
      </c>
      <c r="H67" s="24">
        <f t="shared" si="1"/>
        <v>0</v>
      </c>
    </row>
    <row r="68" spans="1:13" ht="72" outlineLevel="2" x14ac:dyDescent="0.2">
      <c r="A68" s="20" t="s">
        <v>386</v>
      </c>
      <c r="B68" s="21" t="s">
        <v>387</v>
      </c>
      <c r="C68" s="20"/>
      <c r="D68" s="21"/>
      <c r="E68" s="22">
        <v>824623.6</v>
      </c>
      <c r="F68" s="22">
        <v>824623.6</v>
      </c>
      <c r="G68" s="23">
        <f t="shared" si="0"/>
        <v>100</v>
      </c>
      <c r="H68" s="24">
        <f t="shared" si="1"/>
        <v>0</v>
      </c>
    </row>
    <row r="69" spans="1:13" ht="72" outlineLevel="3" x14ac:dyDescent="0.2">
      <c r="A69" s="20" t="s">
        <v>386</v>
      </c>
      <c r="B69" s="21" t="s">
        <v>387</v>
      </c>
      <c r="C69" s="20" t="s">
        <v>12</v>
      </c>
      <c r="D69" s="21" t="s">
        <v>13</v>
      </c>
      <c r="E69" s="22">
        <v>824623.6</v>
      </c>
      <c r="F69" s="22">
        <v>824623.6</v>
      </c>
      <c r="G69" s="23">
        <f t="shared" si="0"/>
        <v>100</v>
      </c>
      <c r="H69" s="24">
        <f t="shared" si="1"/>
        <v>0</v>
      </c>
    </row>
    <row r="70" spans="1:13" ht="60" outlineLevel="7" x14ac:dyDescent="0.2">
      <c r="A70" s="20" t="s">
        <v>388</v>
      </c>
      <c r="B70" s="21" t="s">
        <v>35</v>
      </c>
      <c r="C70" s="20"/>
      <c r="D70" s="21"/>
      <c r="E70" s="22">
        <v>24076600</v>
      </c>
      <c r="F70" s="22">
        <v>24076600</v>
      </c>
      <c r="G70" s="23">
        <f t="shared" si="0"/>
        <v>100</v>
      </c>
      <c r="H70" s="24">
        <f t="shared" si="1"/>
        <v>0</v>
      </c>
    </row>
    <row r="71" spans="1:13" ht="84" outlineLevel="3" x14ac:dyDescent="0.2">
      <c r="A71" s="20" t="s">
        <v>388</v>
      </c>
      <c r="B71" s="21" t="s">
        <v>35</v>
      </c>
      <c r="C71" s="20" t="s">
        <v>18</v>
      </c>
      <c r="D71" s="21" t="s">
        <v>19</v>
      </c>
      <c r="E71" s="22">
        <v>1788565.83</v>
      </c>
      <c r="F71" s="22">
        <v>1788565.83</v>
      </c>
      <c r="G71" s="23">
        <f t="shared" si="0"/>
        <v>100</v>
      </c>
      <c r="H71" s="24">
        <f t="shared" si="1"/>
        <v>0</v>
      </c>
    </row>
    <row r="72" spans="1:13" ht="60" outlineLevel="7" x14ac:dyDescent="0.2">
      <c r="A72" s="20" t="s">
        <v>388</v>
      </c>
      <c r="B72" s="21" t="s">
        <v>35</v>
      </c>
      <c r="C72" s="20" t="s">
        <v>12</v>
      </c>
      <c r="D72" s="21" t="s">
        <v>13</v>
      </c>
      <c r="E72" s="22">
        <v>22288034.170000002</v>
      </c>
      <c r="F72" s="22">
        <v>22288034.170000002</v>
      </c>
      <c r="G72" s="23">
        <f t="shared" si="0"/>
        <v>100</v>
      </c>
      <c r="H72" s="24">
        <f t="shared" si="1"/>
        <v>0</v>
      </c>
    </row>
    <row r="73" spans="1:13" ht="48" outlineLevel="2" x14ac:dyDescent="0.2">
      <c r="A73" s="20" t="s">
        <v>44</v>
      </c>
      <c r="B73" s="21" t="s">
        <v>45</v>
      </c>
      <c r="C73" s="20"/>
      <c r="D73" s="21"/>
      <c r="E73" s="22">
        <v>23442418.100000001</v>
      </c>
      <c r="F73" s="22">
        <v>23442418.100000001</v>
      </c>
      <c r="G73" s="23">
        <f t="shared" si="0"/>
        <v>100</v>
      </c>
      <c r="H73" s="24">
        <f t="shared" si="1"/>
        <v>0</v>
      </c>
    </row>
    <row r="74" spans="1:13" ht="36" outlineLevel="3" x14ac:dyDescent="0.2">
      <c r="A74" s="20" t="s">
        <v>46</v>
      </c>
      <c r="B74" s="21" t="s">
        <v>9</v>
      </c>
      <c r="C74" s="20"/>
      <c r="D74" s="21"/>
      <c r="E74" s="22">
        <v>23207118.100000001</v>
      </c>
      <c r="F74" s="22">
        <v>23207118.100000001</v>
      </c>
      <c r="G74" s="23">
        <f t="shared" si="0"/>
        <v>100</v>
      </c>
      <c r="H74" s="24">
        <f t="shared" si="1"/>
        <v>0</v>
      </c>
    </row>
    <row r="75" spans="1:13" ht="24" outlineLevel="7" x14ac:dyDescent="0.2">
      <c r="A75" s="20" t="s">
        <v>47</v>
      </c>
      <c r="B75" s="21" t="s">
        <v>48</v>
      </c>
      <c r="C75" s="20"/>
      <c r="D75" s="21"/>
      <c r="E75" s="22">
        <v>23207118.100000001</v>
      </c>
      <c r="F75" s="22">
        <v>23207118.100000001</v>
      </c>
      <c r="G75" s="23">
        <f t="shared" ref="G75:G138" si="2">F75/E75*100</f>
        <v>100</v>
      </c>
      <c r="H75" s="24">
        <f t="shared" ref="H75:H138" si="3">F75-E75</f>
        <v>0</v>
      </c>
      <c r="L75" s="19"/>
      <c r="M75" s="19"/>
    </row>
    <row r="76" spans="1:13" ht="36" outlineLevel="2" x14ac:dyDescent="0.2">
      <c r="A76" s="20" t="s">
        <v>47</v>
      </c>
      <c r="B76" s="21" t="s">
        <v>48</v>
      </c>
      <c r="C76" s="20" t="s">
        <v>12</v>
      </c>
      <c r="D76" s="21" t="s">
        <v>13</v>
      </c>
      <c r="E76" s="22">
        <v>23207118.100000001</v>
      </c>
      <c r="F76" s="22">
        <v>23207118.100000001</v>
      </c>
      <c r="G76" s="23">
        <f t="shared" si="2"/>
        <v>100</v>
      </c>
      <c r="H76" s="24">
        <f t="shared" si="3"/>
        <v>0</v>
      </c>
    </row>
    <row r="77" spans="1:13" ht="48" outlineLevel="3" x14ac:dyDescent="0.2">
      <c r="A77" s="20" t="s">
        <v>49</v>
      </c>
      <c r="B77" s="21" t="s">
        <v>50</v>
      </c>
      <c r="C77" s="20"/>
      <c r="D77" s="21"/>
      <c r="E77" s="22">
        <v>235300</v>
      </c>
      <c r="F77" s="22">
        <v>235300</v>
      </c>
      <c r="G77" s="23">
        <f t="shared" si="2"/>
        <v>100</v>
      </c>
      <c r="H77" s="24">
        <f t="shared" si="3"/>
        <v>0</v>
      </c>
    </row>
    <row r="78" spans="1:13" ht="48" outlineLevel="7" x14ac:dyDescent="0.2">
      <c r="A78" s="20" t="s">
        <v>51</v>
      </c>
      <c r="B78" s="21" t="s">
        <v>52</v>
      </c>
      <c r="C78" s="20"/>
      <c r="D78" s="21"/>
      <c r="E78" s="22">
        <v>235300</v>
      </c>
      <c r="F78" s="22">
        <v>235300</v>
      </c>
      <c r="G78" s="23">
        <f t="shared" si="2"/>
        <v>100</v>
      </c>
      <c r="H78" s="24">
        <f t="shared" si="3"/>
        <v>0</v>
      </c>
    </row>
    <row r="79" spans="1:13" ht="48" outlineLevel="7" x14ac:dyDescent="0.2">
      <c r="A79" s="20" t="s">
        <v>51</v>
      </c>
      <c r="B79" s="21" t="s">
        <v>52</v>
      </c>
      <c r="C79" s="20" t="s">
        <v>12</v>
      </c>
      <c r="D79" s="21" t="s">
        <v>13</v>
      </c>
      <c r="E79" s="22">
        <v>235300</v>
      </c>
      <c r="F79" s="22">
        <v>235300</v>
      </c>
      <c r="G79" s="23">
        <f t="shared" si="2"/>
        <v>100</v>
      </c>
      <c r="H79" s="24">
        <f t="shared" si="3"/>
        <v>0</v>
      </c>
    </row>
    <row r="80" spans="1:13" ht="60" outlineLevel="1" x14ac:dyDescent="0.2">
      <c r="A80" s="20" t="s">
        <v>324</v>
      </c>
      <c r="B80" s="21" t="s">
        <v>53</v>
      </c>
      <c r="C80" s="20"/>
      <c r="D80" s="21"/>
      <c r="E80" s="22">
        <v>8500247.9800000004</v>
      </c>
      <c r="F80" s="22">
        <v>6799545.29</v>
      </c>
      <c r="G80" s="23">
        <f t="shared" si="2"/>
        <v>79.99231676532807</v>
      </c>
      <c r="H80" s="24">
        <f t="shared" si="3"/>
        <v>-1700702.6900000004</v>
      </c>
    </row>
    <row r="81" spans="1:8" ht="36" outlineLevel="2" x14ac:dyDescent="0.2">
      <c r="A81" s="20" t="s">
        <v>325</v>
      </c>
      <c r="B81" s="21" t="s">
        <v>54</v>
      </c>
      <c r="C81" s="20"/>
      <c r="D81" s="21"/>
      <c r="E81" s="22">
        <v>8500247.9800000004</v>
      </c>
      <c r="F81" s="22">
        <v>6799545.29</v>
      </c>
      <c r="G81" s="23">
        <f t="shared" si="2"/>
        <v>79.99231676532807</v>
      </c>
      <c r="H81" s="24">
        <f t="shared" si="3"/>
        <v>-1700702.6900000004</v>
      </c>
    </row>
    <row r="82" spans="1:8" ht="36" outlineLevel="3" x14ac:dyDescent="0.2">
      <c r="A82" s="20" t="s">
        <v>326</v>
      </c>
      <c r="B82" s="21" t="s">
        <v>55</v>
      </c>
      <c r="C82" s="20"/>
      <c r="D82" s="21"/>
      <c r="E82" s="22">
        <v>1586047.98</v>
      </c>
      <c r="F82" s="22">
        <v>1561178.98</v>
      </c>
      <c r="G82" s="23">
        <f t="shared" si="2"/>
        <v>98.432014648131897</v>
      </c>
      <c r="H82" s="24">
        <f t="shared" si="3"/>
        <v>-24869</v>
      </c>
    </row>
    <row r="83" spans="1:8" ht="36" outlineLevel="7" x14ac:dyDescent="0.2">
      <c r="A83" s="20" t="s">
        <v>326</v>
      </c>
      <c r="B83" s="21" t="s">
        <v>55</v>
      </c>
      <c r="C83" s="20" t="s">
        <v>20</v>
      </c>
      <c r="D83" s="21" t="s">
        <v>21</v>
      </c>
      <c r="E83" s="22">
        <v>80870.539999999994</v>
      </c>
      <c r="F83" s="22">
        <v>80870.539999999994</v>
      </c>
      <c r="G83" s="23">
        <f t="shared" si="2"/>
        <v>100</v>
      </c>
      <c r="H83" s="24">
        <f t="shared" si="3"/>
        <v>0</v>
      </c>
    </row>
    <row r="84" spans="1:8" ht="36" outlineLevel="7" x14ac:dyDescent="0.2">
      <c r="A84" s="20" t="s">
        <v>326</v>
      </c>
      <c r="B84" s="21" t="s">
        <v>55</v>
      </c>
      <c r="C84" s="20" t="s">
        <v>12</v>
      </c>
      <c r="D84" s="21" t="s">
        <v>13</v>
      </c>
      <c r="E84" s="22">
        <v>1505177.44</v>
      </c>
      <c r="F84" s="22">
        <v>1480308.44</v>
      </c>
      <c r="G84" s="23">
        <f t="shared" si="2"/>
        <v>98.347769549349607</v>
      </c>
      <c r="H84" s="24">
        <f t="shared" si="3"/>
        <v>-24869</v>
      </c>
    </row>
    <row r="85" spans="1:8" ht="24" outlineLevel="3" x14ac:dyDescent="0.2">
      <c r="A85" s="20" t="s">
        <v>327</v>
      </c>
      <c r="B85" s="21" t="s">
        <v>56</v>
      </c>
      <c r="C85" s="20"/>
      <c r="D85" s="21"/>
      <c r="E85" s="22">
        <v>6914200</v>
      </c>
      <c r="F85" s="22">
        <v>5238366.3099999996</v>
      </c>
      <c r="G85" s="23">
        <f t="shared" si="2"/>
        <v>75.762435422753171</v>
      </c>
      <c r="H85" s="24">
        <f t="shared" si="3"/>
        <v>-1675833.6900000004</v>
      </c>
    </row>
    <row r="86" spans="1:8" ht="84" outlineLevel="7" x14ac:dyDescent="0.2">
      <c r="A86" s="20" t="s">
        <v>327</v>
      </c>
      <c r="B86" s="21" t="s">
        <v>56</v>
      </c>
      <c r="C86" s="20" t="s">
        <v>18</v>
      </c>
      <c r="D86" s="21" t="s">
        <v>19</v>
      </c>
      <c r="E86" s="22">
        <v>207100</v>
      </c>
      <c r="F86" s="22">
        <v>167697.60000000001</v>
      </c>
      <c r="G86" s="23">
        <f t="shared" si="2"/>
        <v>80.97421535490102</v>
      </c>
      <c r="H86" s="24">
        <f t="shared" si="3"/>
        <v>-39402.399999999994</v>
      </c>
    </row>
    <row r="87" spans="1:8" ht="36" outlineLevel="7" x14ac:dyDescent="0.2">
      <c r="A87" s="20" t="s">
        <v>327</v>
      </c>
      <c r="B87" s="21" t="s">
        <v>56</v>
      </c>
      <c r="C87" s="20" t="s">
        <v>20</v>
      </c>
      <c r="D87" s="21" t="s">
        <v>21</v>
      </c>
      <c r="E87" s="22">
        <v>2128162.5499999998</v>
      </c>
      <c r="F87" s="22">
        <v>1039761.29</v>
      </c>
      <c r="G87" s="23">
        <f t="shared" si="2"/>
        <v>48.857230853911986</v>
      </c>
      <c r="H87" s="24">
        <f t="shared" si="3"/>
        <v>-1088401.2599999998</v>
      </c>
    </row>
    <row r="88" spans="1:8" ht="24" outlineLevel="7" x14ac:dyDescent="0.2">
      <c r="A88" s="20" t="s">
        <v>327</v>
      </c>
      <c r="B88" s="21" t="s">
        <v>56</v>
      </c>
      <c r="C88" s="20" t="s">
        <v>23</v>
      </c>
      <c r="D88" s="21" t="s">
        <v>24</v>
      </c>
      <c r="E88" s="22">
        <v>404119.1</v>
      </c>
      <c r="F88" s="22">
        <v>159711.46</v>
      </c>
      <c r="G88" s="23">
        <f t="shared" si="2"/>
        <v>39.520888767692497</v>
      </c>
      <c r="H88" s="24">
        <f t="shared" si="3"/>
        <v>-244407.63999999998</v>
      </c>
    </row>
    <row r="89" spans="1:8" ht="36" outlineLevel="7" x14ac:dyDescent="0.2">
      <c r="A89" s="20" t="s">
        <v>327</v>
      </c>
      <c r="B89" s="21" t="s">
        <v>56</v>
      </c>
      <c r="C89" s="20" t="s">
        <v>12</v>
      </c>
      <c r="D89" s="21" t="s">
        <v>13</v>
      </c>
      <c r="E89" s="22">
        <v>3774818.35</v>
      </c>
      <c r="F89" s="22">
        <v>3774818.35</v>
      </c>
      <c r="G89" s="23">
        <f t="shared" si="2"/>
        <v>100</v>
      </c>
      <c r="H89" s="24">
        <f t="shared" si="3"/>
        <v>0</v>
      </c>
    </row>
    <row r="90" spans="1:8" ht="24" x14ac:dyDescent="0.2">
      <c r="A90" s="20" t="s">
        <v>327</v>
      </c>
      <c r="B90" s="21" t="s">
        <v>56</v>
      </c>
      <c r="C90" s="20" t="s">
        <v>40</v>
      </c>
      <c r="D90" s="21" t="s">
        <v>41</v>
      </c>
      <c r="E90" s="22">
        <v>400000</v>
      </c>
      <c r="F90" s="22">
        <v>96377.61</v>
      </c>
      <c r="G90" s="23">
        <f t="shared" si="2"/>
        <v>24.094402500000001</v>
      </c>
      <c r="H90" s="24">
        <f t="shared" si="3"/>
        <v>-303622.39</v>
      </c>
    </row>
    <row r="91" spans="1:8" ht="48" outlineLevel="1" x14ac:dyDescent="0.2">
      <c r="A91" s="20" t="s">
        <v>57</v>
      </c>
      <c r="B91" s="21" t="s">
        <v>58</v>
      </c>
      <c r="C91" s="20"/>
      <c r="D91" s="21"/>
      <c r="E91" s="22">
        <v>61552509.689999998</v>
      </c>
      <c r="F91" s="22">
        <v>61430998.509999998</v>
      </c>
      <c r="G91" s="23">
        <f t="shared" si="2"/>
        <v>99.802589397878378</v>
      </c>
      <c r="H91" s="24">
        <f t="shared" si="3"/>
        <v>-121511.1799999997</v>
      </c>
    </row>
    <row r="92" spans="1:8" ht="36" outlineLevel="2" x14ac:dyDescent="0.2">
      <c r="A92" s="20" t="s">
        <v>59</v>
      </c>
      <c r="B92" s="21" t="s">
        <v>60</v>
      </c>
      <c r="C92" s="20"/>
      <c r="D92" s="21"/>
      <c r="E92" s="22">
        <v>19853246.57</v>
      </c>
      <c r="F92" s="22">
        <v>19801172.68</v>
      </c>
      <c r="G92" s="23">
        <f t="shared" si="2"/>
        <v>99.737705922220854</v>
      </c>
      <c r="H92" s="24">
        <f t="shared" si="3"/>
        <v>-52073.890000000596</v>
      </c>
    </row>
    <row r="93" spans="1:8" ht="36" outlineLevel="7" x14ac:dyDescent="0.2">
      <c r="A93" s="20" t="s">
        <v>389</v>
      </c>
      <c r="B93" s="21" t="s">
        <v>390</v>
      </c>
      <c r="C93" s="20"/>
      <c r="D93" s="21"/>
      <c r="E93" s="22">
        <v>260709.6</v>
      </c>
      <c r="F93" s="22">
        <v>260709.6</v>
      </c>
      <c r="G93" s="23">
        <f t="shared" si="2"/>
        <v>100</v>
      </c>
      <c r="H93" s="24">
        <f t="shared" si="3"/>
        <v>0</v>
      </c>
    </row>
    <row r="94" spans="1:8" ht="36" outlineLevel="2" x14ac:dyDescent="0.2">
      <c r="A94" s="20" t="s">
        <v>389</v>
      </c>
      <c r="B94" s="21" t="s">
        <v>390</v>
      </c>
      <c r="C94" s="20" t="s">
        <v>20</v>
      </c>
      <c r="D94" s="21" t="s">
        <v>21</v>
      </c>
      <c r="E94" s="22">
        <v>260709.6</v>
      </c>
      <c r="F94" s="22">
        <v>260709.6</v>
      </c>
      <c r="G94" s="23">
        <f t="shared" si="2"/>
        <v>100</v>
      </c>
      <c r="H94" s="24">
        <f t="shared" si="3"/>
        <v>0</v>
      </c>
    </row>
    <row r="95" spans="1:8" ht="24" outlineLevel="7" x14ac:dyDescent="0.2">
      <c r="A95" s="20" t="s">
        <v>391</v>
      </c>
      <c r="B95" s="21" t="s">
        <v>171</v>
      </c>
      <c r="C95" s="20"/>
      <c r="D95" s="21"/>
      <c r="E95" s="22">
        <v>55018</v>
      </c>
      <c r="F95" s="22">
        <v>55018</v>
      </c>
      <c r="G95" s="23">
        <f t="shared" si="2"/>
        <v>100</v>
      </c>
      <c r="H95" s="24">
        <f t="shared" si="3"/>
        <v>0</v>
      </c>
    </row>
    <row r="96" spans="1:8" ht="36" outlineLevel="2" x14ac:dyDescent="0.2">
      <c r="A96" s="20" t="s">
        <v>391</v>
      </c>
      <c r="B96" s="21" t="s">
        <v>171</v>
      </c>
      <c r="C96" s="20" t="s">
        <v>20</v>
      </c>
      <c r="D96" s="21" t="s">
        <v>21</v>
      </c>
      <c r="E96" s="22">
        <v>55018</v>
      </c>
      <c r="F96" s="22">
        <v>55018</v>
      </c>
      <c r="G96" s="23">
        <f t="shared" si="2"/>
        <v>100</v>
      </c>
      <c r="H96" s="24">
        <f t="shared" si="3"/>
        <v>0</v>
      </c>
    </row>
    <row r="97" spans="1:8" ht="48" outlineLevel="7" x14ac:dyDescent="0.2">
      <c r="A97" s="20" t="s">
        <v>392</v>
      </c>
      <c r="B97" s="21" t="s">
        <v>172</v>
      </c>
      <c r="C97" s="20"/>
      <c r="D97" s="21"/>
      <c r="E97" s="22">
        <v>5260</v>
      </c>
      <c r="F97" s="22">
        <v>5260</v>
      </c>
      <c r="G97" s="23">
        <f t="shared" si="2"/>
        <v>100</v>
      </c>
      <c r="H97" s="24">
        <f t="shared" si="3"/>
        <v>0</v>
      </c>
    </row>
    <row r="98" spans="1:8" ht="48" outlineLevel="2" x14ac:dyDescent="0.2">
      <c r="A98" s="20" t="s">
        <v>392</v>
      </c>
      <c r="B98" s="21" t="s">
        <v>172</v>
      </c>
      <c r="C98" s="20" t="s">
        <v>20</v>
      </c>
      <c r="D98" s="21" t="s">
        <v>21</v>
      </c>
      <c r="E98" s="22">
        <v>5260</v>
      </c>
      <c r="F98" s="22">
        <v>5260</v>
      </c>
      <c r="G98" s="23">
        <f t="shared" si="2"/>
        <v>100</v>
      </c>
      <c r="H98" s="24">
        <f t="shared" si="3"/>
        <v>0</v>
      </c>
    </row>
    <row r="99" spans="1:8" ht="60" outlineLevel="7" x14ac:dyDescent="0.2">
      <c r="A99" s="20" t="s">
        <v>393</v>
      </c>
      <c r="B99" s="21" t="s">
        <v>394</v>
      </c>
      <c r="C99" s="20"/>
      <c r="D99" s="21"/>
      <c r="E99" s="22">
        <v>293000</v>
      </c>
      <c r="F99" s="22">
        <v>293000</v>
      </c>
      <c r="G99" s="23">
        <f t="shared" si="2"/>
        <v>100</v>
      </c>
      <c r="H99" s="24">
        <f t="shared" si="3"/>
        <v>0</v>
      </c>
    </row>
    <row r="100" spans="1:8" ht="60" outlineLevel="2" x14ac:dyDescent="0.2">
      <c r="A100" s="20" t="s">
        <v>393</v>
      </c>
      <c r="B100" s="21" t="s">
        <v>394</v>
      </c>
      <c r="C100" s="20" t="s">
        <v>20</v>
      </c>
      <c r="D100" s="21" t="s">
        <v>21</v>
      </c>
      <c r="E100" s="22">
        <v>293000</v>
      </c>
      <c r="F100" s="22">
        <v>293000</v>
      </c>
      <c r="G100" s="23">
        <f t="shared" si="2"/>
        <v>100</v>
      </c>
      <c r="H100" s="24">
        <f t="shared" si="3"/>
        <v>0</v>
      </c>
    </row>
    <row r="101" spans="1:8" ht="60" outlineLevel="7" x14ac:dyDescent="0.2">
      <c r="A101" s="20" t="s">
        <v>395</v>
      </c>
      <c r="B101" s="21" t="s">
        <v>396</v>
      </c>
      <c r="C101" s="20"/>
      <c r="D101" s="21"/>
      <c r="E101" s="22">
        <v>477000</v>
      </c>
      <c r="F101" s="22">
        <v>477000</v>
      </c>
      <c r="G101" s="23">
        <f t="shared" si="2"/>
        <v>100</v>
      </c>
      <c r="H101" s="24">
        <f t="shared" si="3"/>
        <v>0</v>
      </c>
    </row>
    <row r="102" spans="1:8" ht="60" outlineLevel="2" x14ac:dyDescent="0.2">
      <c r="A102" s="20" t="s">
        <v>395</v>
      </c>
      <c r="B102" s="21" t="s">
        <v>396</v>
      </c>
      <c r="C102" s="20" t="s">
        <v>20</v>
      </c>
      <c r="D102" s="21" t="s">
        <v>21</v>
      </c>
      <c r="E102" s="22">
        <v>477000</v>
      </c>
      <c r="F102" s="22">
        <v>477000</v>
      </c>
      <c r="G102" s="23">
        <f t="shared" si="2"/>
        <v>100</v>
      </c>
      <c r="H102" s="24">
        <f t="shared" si="3"/>
        <v>0</v>
      </c>
    </row>
    <row r="103" spans="1:8" ht="36" outlineLevel="7" x14ac:dyDescent="0.2">
      <c r="A103" s="20" t="s">
        <v>397</v>
      </c>
      <c r="B103" s="21" t="s">
        <v>398</v>
      </c>
      <c r="C103" s="20"/>
      <c r="D103" s="21"/>
      <c r="E103" s="22">
        <v>27089.759999999998</v>
      </c>
      <c r="F103" s="22">
        <v>27089.759999999998</v>
      </c>
      <c r="G103" s="23">
        <f t="shared" si="2"/>
        <v>100</v>
      </c>
      <c r="H103" s="24">
        <f t="shared" si="3"/>
        <v>0</v>
      </c>
    </row>
    <row r="104" spans="1:8" ht="36" outlineLevel="2" x14ac:dyDescent="0.2">
      <c r="A104" s="20" t="s">
        <v>397</v>
      </c>
      <c r="B104" s="21" t="s">
        <v>398</v>
      </c>
      <c r="C104" s="20" t="s">
        <v>20</v>
      </c>
      <c r="D104" s="21" t="s">
        <v>21</v>
      </c>
      <c r="E104" s="22">
        <v>27089.759999999998</v>
      </c>
      <c r="F104" s="22">
        <v>27089.759999999998</v>
      </c>
      <c r="G104" s="23">
        <f t="shared" si="2"/>
        <v>100</v>
      </c>
      <c r="H104" s="24">
        <f t="shared" si="3"/>
        <v>0</v>
      </c>
    </row>
    <row r="105" spans="1:8" ht="36" outlineLevel="7" x14ac:dyDescent="0.2">
      <c r="A105" s="20" t="s">
        <v>399</v>
      </c>
      <c r="B105" s="21" t="s">
        <v>400</v>
      </c>
      <c r="C105" s="20"/>
      <c r="D105" s="21"/>
      <c r="E105" s="22">
        <v>231183.11</v>
      </c>
      <c r="F105" s="22">
        <v>231183.11</v>
      </c>
      <c r="G105" s="23">
        <f t="shared" si="2"/>
        <v>100</v>
      </c>
      <c r="H105" s="24">
        <f t="shared" si="3"/>
        <v>0</v>
      </c>
    </row>
    <row r="106" spans="1:8" ht="36" outlineLevel="2" x14ac:dyDescent="0.2">
      <c r="A106" s="20" t="s">
        <v>399</v>
      </c>
      <c r="B106" s="21" t="s">
        <v>400</v>
      </c>
      <c r="C106" s="20" t="s">
        <v>20</v>
      </c>
      <c r="D106" s="21" t="s">
        <v>21</v>
      </c>
      <c r="E106" s="22">
        <v>231183.11</v>
      </c>
      <c r="F106" s="22">
        <v>231183.11</v>
      </c>
      <c r="G106" s="23">
        <f t="shared" si="2"/>
        <v>100</v>
      </c>
      <c r="H106" s="24">
        <f t="shared" si="3"/>
        <v>0</v>
      </c>
    </row>
    <row r="107" spans="1:8" ht="36" outlineLevel="7" x14ac:dyDescent="0.2">
      <c r="A107" s="20" t="s">
        <v>61</v>
      </c>
      <c r="B107" s="21" t="s">
        <v>62</v>
      </c>
      <c r="C107" s="20"/>
      <c r="D107" s="21"/>
      <c r="E107" s="22">
        <v>6430608.2000000002</v>
      </c>
      <c r="F107" s="22">
        <v>6378534.3099999996</v>
      </c>
      <c r="G107" s="23">
        <f t="shared" si="2"/>
        <v>99.190218275154734</v>
      </c>
      <c r="H107" s="24">
        <f t="shared" si="3"/>
        <v>-52073.890000000596</v>
      </c>
    </row>
    <row r="108" spans="1:8" ht="36" outlineLevel="1" x14ac:dyDescent="0.2">
      <c r="A108" s="20" t="s">
        <v>61</v>
      </c>
      <c r="B108" s="21" t="s">
        <v>62</v>
      </c>
      <c r="C108" s="20" t="s">
        <v>20</v>
      </c>
      <c r="D108" s="21" t="s">
        <v>21</v>
      </c>
      <c r="E108" s="22">
        <v>6430608.2000000002</v>
      </c>
      <c r="F108" s="22">
        <v>6378534.3099999996</v>
      </c>
      <c r="G108" s="23">
        <f t="shared" si="2"/>
        <v>99.190218275154734</v>
      </c>
      <c r="H108" s="24">
        <f t="shared" si="3"/>
        <v>-52073.890000000596</v>
      </c>
    </row>
    <row r="109" spans="1:8" ht="24" outlineLevel="2" x14ac:dyDescent="0.2">
      <c r="A109" s="20" t="s">
        <v>63</v>
      </c>
      <c r="B109" s="21" t="s">
        <v>64</v>
      </c>
      <c r="C109" s="20"/>
      <c r="D109" s="21"/>
      <c r="E109" s="22">
        <v>4365243.08</v>
      </c>
      <c r="F109" s="22">
        <v>4365243.08</v>
      </c>
      <c r="G109" s="23">
        <f t="shared" si="2"/>
        <v>100</v>
      </c>
      <c r="H109" s="24">
        <f t="shared" si="3"/>
        <v>0</v>
      </c>
    </row>
    <row r="110" spans="1:8" ht="36" outlineLevel="7" x14ac:dyDescent="0.2">
      <c r="A110" s="20" t="s">
        <v>63</v>
      </c>
      <c r="B110" s="21" t="s">
        <v>64</v>
      </c>
      <c r="C110" s="20" t="s">
        <v>20</v>
      </c>
      <c r="D110" s="21" t="s">
        <v>21</v>
      </c>
      <c r="E110" s="22">
        <v>4362887.16</v>
      </c>
      <c r="F110" s="22">
        <v>4362887.16</v>
      </c>
      <c r="G110" s="23">
        <f t="shared" si="2"/>
        <v>100</v>
      </c>
      <c r="H110" s="24">
        <f t="shared" si="3"/>
        <v>0</v>
      </c>
    </row>
    <row r="111" spans="1:8" ht="24" outlineLevel="2" x14ac:dyDescent="0.2">
      <c r="A111" s="20" t="s">
        <v>63</v>
      </c>
      <c r="B111" s="21" t="s">
        <v>64</v>
      </c>
      <c r="C111" s="20" t="s">
        <v>40</v>
      </c>
      <c r="D111" s="21" t="s">
        <v>41</v>
      </c>
      <c r="E111" s="22">
        <v>2355.92</v>
      </c>
      <c r="F111" s="22">
        <v>2355.92</v>
      </c>
      <c r="G111" s="23">
        <f t="shared" si="2"/>
        <v>100</v>
      </c>
      <c r="H111" s="24">
        <f t="shared" si="3"/>
        <v>0</v>
      </c>
    </row>
    <row r="112" spans="1:8" ht="72" outlineLevel="7" x14ac:dyDescent="0.2">
      <c r="A112" s="20" t="s">
        <v>401</v>
      </c>
      <c r="B112" s="21" t="s">
        <v>402</v>
      </c>
      <c r="C112" s="20"/>
      <c r="D112" s="21"/>
      <c r="E112" s="22">
        <v>587496</v>
      </c>
      <c r="F112" s="22">
        <v>587496</v>
      </c>
      <c r="G112" s="23">
        <f t="shared" si="2"/>
        <v>100</v>
      </c>
      <c r="H112" s="24">
        <f t="shared" si="3"/>
        <v>0</v>
      </c>
    </row>
    <row r="113" spans="1:8" ht="72" outlineLevel="1" x14ac:dyDescent="0.2">
      <c r="A113" s="20" t="s">
        <v>401</v>
      </c>
      <c r="B113" s="21" t="s">
        <v>402</v>
      </c>
      <c r="C113" s="20" t="s">
        <v>20</v>
      </c>
      <c r="D113" s="21" t="s">
        <v>21</v>
      </c>
      <c r="E113" s="22">
        <v>587496</v>
      </c>
      <c r="F113" s="22">
        <v>587496</v>
      </c>
      <c r="G113" s="23">
        <f t="shared" si="2"/>
        <v>100</v>
      </c>
      <c r="H113" s="24">
        <f t="shared" si="3"/>
        <v>0</v>
      </c>
    </row>
    <row r="114" spans="1:8" ht="24" outlineLevel="2" x14ac:dyDescent="0.2">
      <c r="A114" s="20" t="s">
        <v>65</v>
      </c>
      <c r="B114" s="21" t="s">
        <v>66</v>
      </c>
      <c r="C114" s="20"/>
      <c r="D114" s="21"/>
      <c r="E114" s="22">
        <v>5434604.5599999996</v>
      </c>
      <c r="F114" s="22">
        <v>5434604.5599999996</v>
      </c>
      <c r="G114" s="23">
        <f t="shared" si="2"/>
        <v>100</v>
      </c>
      <c r="H114" s="24">
        <f t="shared" si="3"/>
        <v>0</v>
      </c>
    </row>
    <row r="115" spans="1:8" ht="36" outlineLevel="7" x14ac:dyDescent="0.2">
      <c r="A115" s="20" t="s">
        <v>65</v>
      </c>
      <c r="B115" s="21" t="s">
        <v>66</v>
      </c>
      <c r="C115" s="20" t="s">
        <v>20</v>
      </c>
      <c r="D115" s="21" t="s">
        <v>21</v>
      </c>
      <c r="E115" s="22">
        <v>5434604.5599999996</v>
      </c>
      <c r="F115" s="22">
        <v>5434604.5599999996</v>
      </c>
      <c r="G115" s="23">
        <f t="shared" si="2"/>
        <v>100</v>
      </c>
      <c r="H115" s="24">
        <f t="shared" si="3"/>
        <v>0</v>
      </c>
    </row>
    <row r="116" spans="1:8" ht="36" outlineLevel="2" x14ac:dyDescent="0.2">
      <c r="A116" s="20" t="s">
        <v>67</v>
      </c>
      <c r="B116" s="21" t="s">
        <v>68</v>
      </c>
      <c r="C116" s="20"/>
      <c r="D116" s="21"/>
      <c r="E116" s="22">
        <v>1427643.8</v>
      </c>
      <c r="F116" s="22">
        <v>1427643.8</v>
      </c>
      <c r="G116" s="23">
        <f t="shared" si="2"/>
        <v>100</v>
      </c>
      <c r="H116" s="24">
        <f t="shared" si="3"/>
        <v>0</v>
      </c>
    </row>
    <row r="117" spans="1:8" ht="36" outlineLevel="7" x14ac:dyDescent="0.2">
      <c r="A117" s="20" t="s">
        <v>67</v>
      </c>
      <c r="B117" s="21" t="s">
        <v>68</v>
      </c>
      <c r="C117" s="20" t="s">
        <v>20</v>
      </c>
      <c r="D117" s="21" t="s">
        <v>21</v>
      </c>
      <c r="E117" s="22">
        <v>1427643.8</v>
      </c>
      <c r="F117" s="22">
        <v>1427643.8</v>
      </c>
      <c r="G117" s="23">
        <f t="shared" si="2"/>
        <v>100</v>
      </c>
      <c r="H117" s="24">
        <f t="shared" si="3"/>
        <v>0</v>
      </c>
    </row>
    <row r="118" spans="1:8" ht="36" outlineLevel="2" x14ac:dyDescent="0.2">
      <c r="A118" s="20" t="s">
        <v>69</v>
      </c>
      <c r="B118" s="21" t="s">
        <v>403</v>
      </c>
      <c r="C118" s="20"/>
      <c r="D118" s="21"/>
      <c r="E118" s="22">
        <v>258390.46</v>
      </c>
      <c r="F118" s="22">
        <v>258390.46</v>
      </c>
      <c r="G118" s="23">
        <f t="shared" si="2"/>
        <v>100</v>
      </c>
      <c r="H118" s="24">
        <f t="shared" si="3"/>
        <v>0</v>
      </c>
    </row>
    <row r="119" spans="1:8" ht="36" outlineLevel="7" x14ac:dyDescent="0.2">
      <c r="A119" s="20" t="s">
        <v>69</v>
      </c>
      <c r="B119" s="21" t="s">
        <v>403</v>
      </c>
      <c r="C119" s="20" t="s">
        <v>20</v>
      </c>
      <c r="D119" s="21" t="s">
        <v>21</v>
      </c>
      <c r="E119" s="22">
        <v>258390.46</v>
      </c>
      <c r="F119" s="22">
        <v>258390.46</v>
      </c>
      <c r="G119" s="23">
        <f t="shared" si="2"/>
        <v>100</v>
      </c>
      <c r="H119" s="24">
        <f t="shared" si="3"/>
        <v>0</v>
      </c>
    </row>
    <row r="120" spans="1:8" ht="24" outlineLevel="2" x14ac:dyDescent="0.2">
      <c r="A120" s="20" t="s">
        <v>70</v>
      </c>
      <c r="B120" s="21" t="s">
        <v>71</v>
      </c>
      <c r="C120" s="20"/>
      <c r="D120" s="21"/>
      <c r="E120" s="22">
        <v>776407.75</v>
      </c>
      <c r="F120" s="22">
        <v>776407.75</v>
      </c>
      <c r="G120" s="23">
        <f t="shared" si="2"/>
        <v>100</v>
      </c>
      <c r="H120" s="24">
        <f t="shared" si="3"/>
        <v>0</v>
      </c>
    </row>
    <row r="121" spans="1:8" ht="24" outlineLevel="7" x14ac:dyDescent="0.2">
      <c r="A121" s="20" t="s">
        <v>72</v>
      </c>
      <c r="B121" s="21" t="s">
        <v>73</v>
      </c>
      <c r="C121" s="20"/>
      <c r="D121" s="21"/>
      <c r="E121" s="22">
        <v>776407.75</v>
      </c>
      <c r="F121" s="22">
        <v>776407.75</v>
      </c>
      <c r="G121" s="23">
        <f t="shared" si="2"/>
        <v>100</v>
      </c>
      <c r="H121" s="24">
        <f t="shared" si="3"/>
        <v>0</v>
      </c>
    </row>
    <row r="122" spans="1:8" ht="36" x14ac:dyDescent="0.2">
      <c r="A122" s="20" t="s">
        <v>72</v>
      </c>
      <c r="B122" s="21" t="s">
        <v>73</v>
      </c>
      <c r="C122" s="20" t="s">
        <v>20</v>
      </c>
      <c r="D122" s="21" t="s">
        <v>21</v>
      </c>
      <c r="E122" s="22">
        <v>776407.75</v>
      </c>
      <c r="F122" s="22">
        <v>776407.75</v>
      </c>
      <c r="G122" s="23">
        <f t="shared" si="2"/>
        <v>100</v>
      </c>
      <c r="H122" s="24">
        <f t="shared" si="3"/>
        <v>0</v>
      </c>
    </row>
    <row r="123" spans="1:8" ht="36" outlineLevel="1" x14ac:dyDescent="0.2">
      <c r="A123" s="20" t="s">
        <v>287</v>
      </c>
      <c r="B123" s="21" t="s">
        <v>288</v>
      </c>
      <c r="C123" s="20"/>
      <c r="D123" s="21"/>
      <c r="E123" s="22">
        <v>9662916.75</v>
      </c>
      <c r="F123" s="22">
        <v>9662916.75</v>
      </c>
      <c r="G123" s="23">
        <f t="shared" si="2"/>
        <v>100</v>
      </c>
      <c r="H123" s="24">
        <f t="shared" si="3"/>
        <v>0</v>
      </c>
    </row>
    <row r="124" spans="1:8" ht="24" outlineLevel="2" x14ac:dyDescent="0.2">
      <c r="A124" s="20" t="s">
        <v>289</v>
      </c>
      <c r="B124" s="21" t="s">
        <v>290</v>
      </c>
      <c r="C124" s="20"/>
      <c r="D124" s="21"/>
      <c r="E124" s="22">
        <v>9662916.75</v>
      </c>
      <c r="F124" s="22">
        <v>9662916.75</v>
      </c>
      <c r="G124" s="23">
        <f t="shared" si="2"/>
        <v>100</v>
      </c>
      <c r="H124" s="24">
        <f t="shared" si="3"/>
        <v>0</v>
      </c>
    </row>
    <row r="125" spans="1:8" ht="36" outlineLevel="3" x14ac:dyDescent="0.2">
      <c r="A125" s="20" t="s">
        <v>289</v>
      </c>
      <c r="B125" s="21" t="s">
        <v>290</v>
      </c>
      <c r="C125" s="20" t="s">
        <v>20</v>
      </c>
      <c r="D125" s="21" t="s">
        <v>21</v>
      </c>
      <c r="E125" s="22">
        <v>9662916.75</v>
      </c>
      <c r="F125" s="22">
        <v>9662916.75</v>
      </c>
      <c r="G125" s="23">
        <f t="shared" si="2"/>
        <v>100</v>
      </c>
      <c r="H125" s="24">
        <f t="shared" si="3"/>
        <v>0</v>
      </c>
    </row>
    <row r="126" spans="1:8" ht="24" outlineLevel="7" x14ac:dyDescent="0.2">
      <c r="A126" s="20" t="s">
        <v>404</v>
      </c>
      <c r="B126" s="21" t="s">
        <v>381</v>
      </c>
      <c r="C126" s="20"/>
      <c r="D126" s="21"/>
      <c r="E126" s="22">
        <v>31259938.620000001</v>
      </c>
      <c r="F126" s="22">
        <v>31190501.329999998</v>
      </c>
      <c r="G126" s="23">
        <f t="shared" si="2"/>
        <v>99.777871316882312</v>
      </c>
      <c r="H126" s="24">
        <f t="shared" si="3"/>
        <v>-69437.290000002831</v>
      </c>
    </row>
    <row r="127" spans="1:8" ht="24" x14ac:dyDescent="0.2">
      <c r="A127" s="20" t="s">
        <v>405</v>
      </c>
      <c r="B127" s="21" t="s">
        <v>328</v>
      </c>
      <c r="C127" s="20"/>
      <c r="D127" s="21"/>
      <c r="E127" s="22">
        <v>31259938.620000001</v>
      </c>
      <c r="F127" s="22">
        <v>31190501.329999998</v>
      </c>
      <c r="G127" s="23">
        <f t="shared" si="2"/>
        <v>99.777871316882312</v>
      </c>
      <c r="H127" s="24">
        <f t="shared" si="3"/>
        <v>-69437.290000002831</v>
      </c>
    </row>
    <row r="128" spans="1:8" ht="36" outlineLevel="1" x14ac:dyDescent="0.2">
      <c r="A128" s="20" t="s">
        <v>405</v>
      </c>
      <c r="B128" s="21" t="s">
        <v>328</v>
      </c>
      <c r="C128" s="20" t="s">
        <v>20</v>
      </c>
      <c r="D128" s="21" t="s">
        <v>21</v>
      </c>
      <c r="E128" s="22">
        <v>31259938.620000001</v>
      </c>
      <c r="F128" s="22">
        <v>31190501.329999998</v>
      </c>
      <c r="G128" s="23">
        <f t="shared" si="2"/>
        <v>99.777871316882312</v>
      </c>
      <c r="H128" s="24">
        <f t="shared" si="3"/>
        <v>-69437.290000002831</v>
      </c>
    </row>
    <row r="129" spans="1:8" ht="48" outlineLevel="2" x14ac:dyDescent="0.2">
      <c r="A129" s="20" t="s">
        <v>74</v>
      </c>
      <c r="B129" s="21" t="s">
        <v>75</v>
      </c>
      <c r="C129" s="20"/>
      <c r="D129" s="21"/>
      <c r="E129" s="22">
        <v>14635556.48</v>
      </c>
      <c r="F129" s="22">
        <v>14331126.689999999</v>
      </c>
      <c r="G129" s="23">
        <f t="shared" si="2"/>
        <v>97.919930202749612</v>
      </c>
      <c r="H129" s="24">
        <f t="shared" si="3"/>
        <v>-304429.79000000097</v>
      </c>
    </row>
    <row r="130" spans="1:8" ht="72" outlineLevel="3" x14ac:dyDescent="0.2">
      <c r="A130" s="20" t="s">
        <v>76</v>
      </c>
      <c r="B130" s="21" t="s">
        <v>291</v>
      </c>
      <c r="C130" s="20"/>
      <c r="D130" s="21"/>
      <c r="E130" s="22">
        <v>11959060.08</v>
      </c>
      <c r="F130" s="22">
        <v>11756476.68</v>
      </c>
      <c r="G130" s="23">
        <f t="shared" si="2"/>
        <v>98.306025735761665</v>
      </c>
      <c r="H130" s="24">
        <f t="shared" si="3"/>
        <v>-202583.40000000037</v>
      </c>
    </row>
    <row r="131" spans="1:8" ht="60" outlineLevel="7" x14ac:dyDescent="0.2">
      <c r="A131" s="20" t="s">
        <v>77</v>
      </c>
      <c r="B131" s="21" t="s">
        <v>78</v>
      </c>
      <c r="C131" s="20"/>
      <c r="D131" s="21"/>
      <c r="E131" s="22">
        <v>1778605</v>
      </c>
      <c r="F131" s="22">
        <v>1778605</v>
      </c>
      <c r="G131" s="23">
        <f t="shared" si="2"/>
        <v>100</v>
      </c>
      <c r="H131" s="24">
        <f t="shared" si="3"/>
        <v>0</v>
      </c>
    </row>
    <row r="132" spans="1:8" ht="72" outlineLevel="3" x14ac:dyDescent="0.2">
      <c r="A132" s="20" t="s">
        <v>79</v>
      </c>
      <c r="B132" s="21" t="s">
        <v>80</v>
      </c>
      <c r="C132" s="20"/>
      <c r="D132" s="21"/>
      <c r="E132" s="22">
        <v>413732</v>
      </c>
      <c r="F132" s="22">
        <v>413732</v>
      </c>
      <c r="G132" s="23">
        <f t="shared" si="2"/>
        <v>100</v>
      </c>
      <c r="H132" s="24">
        <f t="shared" si="3"/>
        <v>0</v>
      </c>
    </row>
    <row r="133" spans="1:8" ht="72" outlineLevel="7" x14ac:dyDescent="0.2">
      <c r="A133" s="20" t="s">
        <v>79</v>
      </c>
      <c r="B133" s="21" t="s">
        <v>80</v>
      </c>
      <c r="C133" s="20" t="s">
        <v>12</v>
      </c>
      <c r="D133" s="21" t="s">
        <v>13</v>
      </c>
      <c r="E133" s="22">
        <v>413732</v>
      </c>
      <c r="F133" s="22">
        <v>413732</v>
      </c>
      <c r="G133" s="23">
        <f t="shared" si="2"/>
        <v>100</v>
      </c>
      <c r="H133" s="24">
        <f t="shared" si="3"/>
        <v>0</v>
      </c>
    </row>
    <row r="134" spans="1:8" ht="48" outlineLevel="7" x14ac:dyDescent="0.2">
      <c r="A134" s="20" t="s">
        <v>81</v>
      </c>
      <c r="B134" s="21" t="s">
        <v>292</v>
      </c>
      <c r="C134" s="20"/>
      <c r="D134" s="21"/>
      <c r="E134" s="22">
        <v>948000</v>
      </c>
      <c r="F134" s="22">
        <v>948000</v>
      </c>
      <c r="G134" s="23">
        <f t="shared" si="2"/>
        <v>100</v>
      </c>
      <c r="H134" s="24">
        <f t="shared" si="3"/>
        <v>0</v>
      </c>
    </row>
    <row r="135" spans="1:8" ht="84" outlineLevel="3" x14ac:dyDescent="0.2">
      <c r="A135" s="20" t="s">
        <v>81</v>
      </c>
      <c r="B135" s="21" t="s">
        <v>292</v>
      </c>
      <c r="C135" s="20" t="s">
        <v>18</v>
      </c>
      <c r="D135" s="21" t="s">
        <v>19</v>
      </c>
      <c r="E135" s="22">
        <v>718013.14</v>
      </c>
      <c r="F135" s="22">
        <v>718013.14</v>
      </c>
      <c r="G135" s="23">
        <f t="shared" si="2"/>
        <v>100</v>
      </c>
      <c r="H135" s="24">
        <f t="shared" si="3"/>
        <v>0</v>
      </c>
    </row>
    <row r="136" spans="1:8" ht="48" outlineLevel="7" x14ac:dyDescent="0.2">
      <c r="A136" s="20" t="s">
        <v>81</v>
      </c>
      <c r="B136" s="21" t="s">
        <v>292</v>
      </c>
      <c r="C136" s="20" t="s">
        <v>20</v>
      </c>
      <c r="D136" s="21" t="s">
        <v>21</v>
      </c>
      <c r="E136" s="22">
        <v>227221.94</v>
      </c>
      <c r="F136" s="22">
        <v>227221.94</v>
      </c>
      <c r="G136" s="23">
        <f t="shared" si="2"/>
        <v>100</v>
      </c>
      <c r="H136" s="24">
        <f t="shared" si="3"/>
        <v>0</v>
      </c>
    </row>
    <row r="137" spans="1:8" ht="48" outlineLevel="2" x14ac:dyDescent="0.2">
      <c r="A137" s="20" t="s">
        <v>81</v>
      </c>
      <c r="B137" s="21" t="s">
        <v>292</v>
      </c>
      <c r="C137" s="20" t="s">
        <v>23</v>
      </c>
      <c r="D137" s="21" t="s">
        <v>24</v>
      </c>
      <c r="E137" s="22">
        <v>2764.92</v>
      </c>
      <c r="F137" s="22">
        <v>2764.92</v>
      </c>
      <c r="G137" s="23">
        <f t="shared" si="2"/>
        <v>100</v>
      </c>
      <c r="H137" s="24">
        <f t="shared" si="3"/>
        <v>0</v>
      </c>
    </row>
    <row r="138" spans="1:8" ht="48" outlineLevel="3" x14ac:dyDescent="0.2">
      <c r="A138" s="20" t="s">
        <v>82</v>
      </c>
      <c r="B138" s="21" t="s">
        <v>83</v>
      </c>
      <c r="C138" s="20"/>
      <c r="D138" s="21"/>
      <c r="E138" s="22">
        <v>416873</v>
      </c>
      <c r="F138" s="22">
        <v>416873</v>
      </c>
      <c r="G138" s="23">
        <f t="shared" si="2"/>
        <v>100</v>
      </c>
      <c r="H138" s="24">
        <f t="shared" si="3"/>
        <v>0</v>
      </c>
    </row>
    <row r="139" spans="1:8" ht="84" outlineLevel="7" x14ac:dyDescent="0.2">
      <c r="A139" s="20" t="s">
        <v>82</v>
      </c>
      <c r="B139" s="21" t="s">
        <v>83</v>
      </c>
      <c r="C139" s="20" t="s">
        <v>18</v>
      </c>
      <c r="D139" s="21" t="s">
        <v>19</v>
      </c>
      <c r="E139" s="22">
        <v>416873</v>
      </c>
      <c r="F139" s="22">
        <v>416873</v>
      </c>
      <c r="G139" s="23">
        <f t="shared" ref="G139:G202" si="4">F139/E139*100</f>
        <v>100</v>
      </c>
      <c r="H139" s="24">
        <f t="shared" ref="H139:H202" si="5">F139-E139</f>
        <v>0</v>
      </c>
    </row>
    <row r="140" spans="1:8" ht="36" outlineLevel="3" x14ac:dyDescent="0.2">
      <c r="A140" s="20" t="s">
        <v>84</v>
      </c>
      <c r="B140" s="21" t="s">
        <v>293</v>
      </c>
      <c r="C140" s="20"/>
      <c r="D140" s="21"/>
      <c r="E140" s="22">
        <v>10180455.08</v>
      </c>
      <c r="F140" s="22">
        <v>9977871.6799999997</v>
      </c>
      <c r="G140" s="23">
        <f t="shared" si="4"/>
        <v>98.010075203828706</v>
      </c>
      <c r="H140" s="24">
        <f t="shared" si="5"/>
        <v>-202583.40000000037</v>
      </c>
    </row>
    <row r="141" spans="1:8" ht="24" outlineLevel="7" x14ac:dyDescent="0.2">
      <c r="A141" s="20" t="s">
        <v>85</v>
      </c>
      <c r="B141" s="21" t="s">
        <v>86</v>
      </c>
      <c r="C141" s="20"/>
      <c r="D141" s="21"/>
      <c r="E141" s="22">
        <v>984800</v>
      </c>
      <c r="F141" s="22">
        <v>984800</v>
      </c>
      <c r="G141" s="23">
        <f t="shared" si="4"/>
        <v>100</v>
      </c>
      <c r="H141" s="24">
        <f t="shared" si="5"/>
        <v>0</v>
      </c>
    </row>
    <row r="142" spans="1:8" ht="36" outlineLevel="7" x14ac:dyDescent="0.2">
      <c r="A142" s="20" t="s">
        <v>85</v>
      </c>
      <c r="B142" s="21" t="s">
        <v>86</v>
      </c>
      <c r="C142" s="20" t="s">
        <v>20</v>
      </c>
      <c r="D142" s="21" t="s">
        <v>21</v>
      </c>
      <c r="E142" s="22">
        <v>984800</v>
      </c>
      <c r="F142" s="22">
        <v>984800</v>
      </c>
      <c r="G142" s="23">
        <f t="shared" si="4"/>
        <v>100</v>
      </c>
      <c r="H142" s="24">
        <f t="shared" si="5"/>
        <v>0</v>
      </c>
    </row>
    <row r="143" spans="1:8" ht="84" outlineLevel="3" x14ac:dyDescent="0.2">
      <c r="A143" s="20" t="s">
        <v>87</v>
      </c>
      <c r="B143" s="21" t="s">
        <v>88</v>
      </c>
      <c r="C143" s="20"/>
      <c r="D143" s="21"/>
      <c r="E143" s="22">
        <v>7495898.2999999998</v>
      </c>
      <c r="F143" s="22">
        <v>7293314.9000000004</v>
      </c>
      <c r="G143" s="23">
        <f t="shared" si="4"/>
        <v>97.297409971530698</v>
      </c>
      <c r="H143" s="24">
        <f t="shared" si="5"/>
        <v>-202583.39999999944</v>
      </c>
    </row>
    <row r="144" spans="1:8" ht="84" outlineLevel="7" x14ac:dyDescent="0.2">
      <c r="A144" s="20" t="s">
        <v>87</v>
      </c>
      <c r="B144" s="21" t="s">
        <v>88</v>
      </c>
      <c r="C144" s="20" t="s">
        <v>18</v>
      </c>
      <c r="D144" s="21" t="s">
        <v>19</v>
      </c>
      <c r="E144" s="22">
        <v>6837037.3499999996</v>
      </c>
      <c r="F144" s="22">
        <v>6645842.6500000004</v>
      </c>
      <c r="G144" s="23">
        <f t="shared" si="4"/>
        <v>97.203544602546316</v>
      </c>
      <c r="H144" s="24">
        <f t="shared" si="5"/>
        <v>-191194.69999999925</v>
      </c>
    </row>
    <row r="145" spans="1:8" ht="84" outlineLevel="1" x14ac:dyDescent="0.2">
      <c r="A145" s="20" t="s">
        <v>87</v>
      </c>
      <c r="B145" s="21" t="s">
        <v>88</v>
      </c>
      <c r="C145" s="20" t="s">
        <v>20</v>
      </c>
      <c r="D145" s="21" t="s">
        <v>21</v>
      </c>
      <c r="E145" s="22">
        <v>658860.94999999995</v>
      </c>
      <c r="F145" s="22">
        <v>647472.25</v>
      </c>
      <c r="G145" s="23">
        <f t="shared" si="4"/>
        <v>98.271456215457903</v>
      </c>
      <c r="H145" s="24">
        <f t="shared" si="5"/>
        <v>-11388.699999999953</v>
      </c>
    </row>
    <row r="146" spans="1:8" ht="24" outlineLevel="2" x14ac:dyDescent="0.2">
      <c r="A146" s="20" t="s">
        <v>294</v>
      </c>
      <c r="B146" s="21" t="s">
        <v>329</v>
      </c>
      <c r="C146" s="20"/>
      <c r="D146" s="21"/>
      <c r="E146" s="22">
        <v>1061436.78</v>
      </c>
      <c r="F146" s="22">
        <v>1061436.78</v>
      </c>
      <c r="G146" s="23">
        <f t="shared" si="4"/>
        <v>100</v>
      </c>
      <c r="H146" s="24">
        <f t="shared" si="5"/>
        <v>0</v>
      </c>
    </row>
    <row r="147" spans="1:8" ht="24" outlineLevel="3" x14ac:dyDescent="0.2">
      <c r="A147" s="20" t="s">
        <v>294</v>
      </c>
      <c r="B147" s="21" t="s">
        <v>329</v>
      </c>
      <c r="C147" s="20" t="s">
        <v>40</v>
      </c>
      <c r="D147" s="21" t="s">
        <v>41</v>
      </c>
      <c r="E147" s="22">
        <v>1061436.78</v>
      </c>
      <c r="F147" s="22">
        <v>1061436.78</v>
      </c>
      <c r="G147" s="23">
        <f t="shared" si="4"/>
        <v>100</v>
      </c>
      <c r="H147" s="24">
        <f t="shared" si="5"/>
        <v>0</v>
      </c>
    </row>
    <row r="148" spans="1:8" ht="36" outlineLevel="7" x14ac:dyDescent="0.2">
      <c r="A148" s="20" t="s">
        <v>406</v>
      </c>
      <c r="B148" s="21" t="s">
        <v>407</v>
      </c>
      <c r="C148" s="20"/>
      <c r="D148" s="21"/>
      <c r="E148" s="22">
        <v>238320</v>
      </c>
      <c r="F148" s="22">
        <v>238320</v>
      </c>
      <c r="G148" s="23">
        <f t="shared" si="4"/>
        <v>100</v>
      </c>
      <c r="H148" s="24">
        <f t="shared" si="5"/>
        <v>0</v>
      </c>
    </row>
    <row r="149" spans="1:8" ht="36" outlineLevel="3" x14ac:dyDescent="0.2">
      <c r="A149" s="20" t="s">
        <v>406</v>
      </c>
      <c r="B149" s="21" t="s">
        <v>407</v>
      </c>
      <c r="C149" s="20" t="s">
        <v>20</v>
      </c>
      <c r="D149" s="21" t="s">
        <v>21</v>
      </c>
      <c r="E149" s="22">
        <v>238320</v>
      </c>
      <c r="F149" s="22">
        <v>238320</v>
      </c>
      <c r="G149" s="23">
        <f t="shared" si="4"/>
        <v>100</v>
      </c>
      <c r="H149" s="24">
        <f t="shared" si="5"/>
        <v>0</v>
      </c>
    </row>
    <row r="150" spans="1:8" ht="36" outlineLevel="7" x14ac:dyDescent="0.2">
      <c r="A150" s="20" t="s">
        <v>408</v>
      </c>
      <c r="B150" s="21" t="s">
        <v>409</v>
      </c>
      <c r="C150" s="20"/>
      <c r="D150" s="21"/>
      <c r="E150" s="22">
        <v>400000</v>
      </c>
      <c r="F150" s="22">
        <v>400000</v>
      </c>
      <c r="G150" s="23">
        <f t="shared" si="4"/>
        <v>100</v>
      </c>
      <c r="H150" s="24">
        <f t="shared" si="5"/>
        <v>0</v>
      </c>
    </row>
    <row r="151" spans="1:8" ht="36" outlineLevel="1" x14ac:dyDescent="0.2">
      <c r="A151" s="20" t="s">
        <v>408</v>
      </c>
      <c r="B151" s="21" t="s">
        <v>409</v>
      </c>
      <c r="C151" s="20" t="s">
        <v>20</v>
      </c>
      <c r="D151" s="21" t="s">
        <v>21</v>
      </c>
      <c r="E151" s="22">
        <v>400000</v>
      </c>
      <c r="F151" s="22">
        <v>400000</v>
      </c>
      <c r="G151" s="23">
        <f t="shared" si="4"/>
        <v>100</v>
      </c>
      <c r="H151" s="24">
        <f t="shared" si="5"/>
        <v>0</v>
      </c>
    </row>
    <row r="152" spans="1:8" ht="48" outlineLevel="2" x14ac:dyDescent="0.2">
      <c r="A152" s="20" t="s">
        <v>89</v>
      </c>
      <c r="B152" s="21" t="s">
        <v>90</v>
      </c>
      <c r="C152" s="20"/>
      <c r="D152" s="21"/>
      <c r="E152" s="22">
        <v>865497.4</v>
      </c>
      <c r="F152" s="22">
        <v>852049.08</v>
      </c>
      <c r="G152" s="23">
        <f t="shared" si="4"/>
        <v>98.446174419472541</v>
      </c>
      <c r="H152" s="24">
        <f t="shared" si="5"/>
        <v>-13448.320000000065</v>
      </c>
    </row>
    <row r="153" spans="1:8" ht="36" outlineLevel="3" x14ac:dyDescent="0.2">
      <c r="A153" s="20" t="s">
        <v>91</v>
      </c>
      <c r="B153" s="21" t="s">
        <v>92</v>
      </c>
      <c r="C153" s="20"/>
      <c r="D153" s="21"/>
      <c r="E153" s="22">
        <v>865497.4</v>
      </c>
      <c r="F153" s="22">
        <v>852049.08</v>
      </c>
      <c r="G153" s="23">
        <f t="shared" si="4"/>
        <v>98.446174419472541</v>
      </c>
      <c r="H153" s="24">
        <f t="shared" si="5"/>
        <v>-13448.320000000065</v>
      </c>
    </row>
    <row r="154" spans="1:8" ht="24" outlineLevel="7" x14ac:dyDescent="0.2">
      <c r="A154" s="20" t="s">
        <v>93</v>
      </c>
      <c r="B154" s="21" t="s">
        <v>94</v>
      </c>
      <c r="C154" s="20"/>
      <c r="D154" s="21"/>
      <c r="E154" s="22">
        <v>195497.4</v>
      </c>
      <c r="F154" s="22">
        <v>182049.08</v>
      </c>
      <c r="G154" s="23">
        <f t="shared" si="4"/>
        <v>93.120972452830571</v>
      </c>
      <c r="H154" s="24">
        <f t="shared" si="5"/>
        <v>-13448.320000000007</v>
      </c>
    </row>
    <row r="155" spans="1:8" ht="36" outlineLevel="1" x14ac:dyDescent="0.2">
      <c r="A155" s="20" t="s">
        <v>93</v>
      </c>
      <c r="B155" s="21" t="s">
        <v>94</v>
      </c>
      <c r="C155" s="20" t="s">
        <v>20</v>
      </c>
      <c r="D155" s="21" t="s">
        <v>21</v>
      </c>
      <c r="E155" s="22">
        <v>195497.4</v>
      </c>
      <c r="F155" s="22">
        <v>182049.08</v>
      </c>
      <c r="G155" s="23">
        <f t="shared" si="4"/>
        <v>93.120972452830571</v>
      </c>
      <c r="H155" s="24">
        <f t="shared" si="5"/>
        <v>-13448.320000000007</v>
      </c>
    </row>
    <row r="156" spans="1:8" ht="36" outlineLevel="2" x14ac:dyDescent="0.2">
      <c r="A156" s="20" t="s">
        <v>95</v>
      </c>
      <c r="B156" s="21" t="s">
        <v>96</v>
      </c>
      <c r="C156" s="20"/>
      <c r="D156" s="21"/>
      <c r="E156" s="22">
        <v>170000</v>
      </c>
      <c r="F156" s="22">
        <v>170000</v>
      </c>
      <c r="G156" s="23">
        <f t="shared" si="4"/>
        <v>100</v>
      </c>
      <c r="H156" s="24">
        <f t="shared" si="5"/>
        <v>0</v>
      </c>
    </row>
    <row r="157" spans="1:8" ht="36" outlineLevel="3" x14ac:dyDescent="0.2">
      <c r="A157" s="20" t="s">
        <v>95</v>
      </c>
      <c r="B157" s="21" t="s">
        <v>96</v>
      </c>
      <c r="C157" s="20" t="s">
        <v>12</v>
      </c>
      <c r="D157" s="21" t="s">
        <v>13</v>
      </c>
      <c r="E157" s="22">
        <v>170000</v>
      </c>
      <c r="F157" s="22">
        <v>170000</v>
      </c>
      <c r="G157" s="23">
        <f t="shared" si="4"/>
        <v>100</v>
      </c>
      <c r="H157" s="24">
        <f t="shared" si="5"/>
        <v>0</v>
      </c>
    </row>
    <row r="158" spans="1:8" ht="84" outlineLevel="7" x14ac:dyDescent="0.2">
      <c r="A158" s="20" t="s">
        <v>410</v>
      </c>
      <c r="B158" s="21" t="s">
        <v>411</v>
      </c>
      <c r="C158" s="20"/>
      <c r="D158" s="21"/>
      <c r="E158" s="22">
        <v>500000</v>
      </c>
      <c r="F158" s="22">
        <v>500000</v>
      </c>
      <c r="G158" s="23">
        <f t="shared" si="4"/>
        <v>100</v>
      </c>
      <c r="H158" s="24">
        <f t="shared" si="5"/>
        <v>0</v>
      </c>
    </row>
    <row r="159" spans="1:8" ht="84" outlineLevel="3" x14ac:dyDescent="0.2">
      <c r="A159" s="20" t="s">
        <v>410</v>
      </c>
      <c r="B159" s="21" t="s">
        <v>411</v>
      </c>
      <c r="C159" s="20" t="s">
        <v>40</v>
      </c>
      <c r="D159" s="21" t="s">
        <v>41</v>
      </c>
      <c r="E159" s="22">
        <v>500000</v>
      </c>
      <c r="F159" s="22">
        <v>500000</v>
      </c>
      <c r="G159" s="23">
        <f t="shared" si="4"/>
        <v>100</v>
      </c>
      <c r="H159" s="24">
        <f t="shared" si="5"/>
        <v>0</v>
      </c>
    </row>
    <row r="160" spans="1:8" ht="72" outlineLevel="7" x14ac:dyDescent="0.2">
      <c r="A160" s="20" t="s">
        <v>97</v>
      </c>
      <c r="B160" s="21" t="s">
        <v>295</v>
      </c>
      <c r="C160" s="20"/>
      <c r="D160" s="21"/>
      <c r="E160" s="22">
        <v>24999</v>
      </c>
      <c r="F160" s="22">
        <v>24999</v>
      </c>
      <c r="G160" s="23">
        <f t="shared" si="4"/>
        <v>100</v>
      </c>
      <c r="H160" s="24">
        <f t="shared" si="5"/>
        <v>0</v>
      </c>
    </row>
    <row r="161" spans="1:8" ht="48" x14ac:dyDescent="0.2">
      <c r="A161" s="20" t="s">
        <v>98</v>
      </c>
      <c r="B161" s="21" t="s">
        <v>99</v>
      </c>
      <c r="C161" s="20"/>
      <c r="D161" s="21"/>
      <c r="E161" s="22">
        <v>24999</v>
      </c>
      <c r="F161" s="22">
        <v>24999</v>
      </c>
      <c r="G161" s="23">
        <f t="shared" si="4"/>
        <v>100</v>
      </c>
      <c r="H161" s="24">
        <f t="shared" si="5"/>
        <v>0</v>
      </c>
    </row>
    <row r="162" spans="1:8" ht="72" outlineLevel="1" x14ac:dyDescent="0.2">
      <c r="A162" s="20" t="s">
        <v>100</v>
      </c>
      <c r="B162" s="21" t="s">
        <v>101</v>
      </c>
      <c r="C162" s="20"/>
      <c r="D162" s="21"/>
      <c r="E162" s="22">
        <v>24999</v>
      </c>
      <c r="F162" s="22">
        <v>24999</v>
      </c>
      <c r="G162" s="23">
        <f t="shared" si="4"/>
        <v>100</v>
      </c>
      <c r="H162" s="24">
        <f t="shared" si="5"/>
        <v>0</v>
      </c>
    </row>
    <row r="163" spans="1:8" ht="72" outlineLevel="2" x14ac:dyDescent="0.2">
      <c r="A163" s="20" t="s">
        <v>100</v>
      </c>
      <c r="B163" s="21" t="s">
        <v>101</v>
      </c>
      <c r="C163" s="20" t="s">
        <v>20</v>
      </c>
      <c r="D163" s="21" t="s">
        <v>21</v>
      </c>
      <c r="E163" s="22">
        <v>24999</v>
      </c>
      <c r="F163" s="22">
        <v>24999</v>
      </c>
      <c r="G163" s="23">
        <f t="shared" si="4"/>
        <v>100</v>
      </c>
      <c r="H163" s="24">
        <f t="shared" si="5"/>
        <v>0</v>
      </c>
    </row>
    <row r="164" spans="1:8" ht="48" outlineLevel="3" x14ac:dyDescent="0.2">
      <c r="A164" s="20" t="s">
        <v>102</v>
      </c>
      <c r="B164" s="21" t="s">
        <v>103</v>
      </c>
      <c r="C164" s="20"/>
      <c r="D164" s="21"/>
      <c r="E164" s="22">
        <v>1786000</v>
      </c>
      <c r="F164" s="22">
        <v>1697601.93</v>
      </c>
      <c r="G164" s="23">
        <f t="shared" si="4"/>
        <v>95.0505</v>
      </c>
      <c r="H164" s="24">
        <f t="shared" si="5"/>
        <v>-88398.070000000065</v>
      </c>
    </row>
    <row r="165" spans="1:8" ht="24" outlineLevel="7" x14ac:dyDescent="0.2">
      <c r="A165" s="20" t="s">
        <v>104</v>
      </c>
      <c r="B165" s="21" t="s">
        <v>105</v>
      </c>
      <c r="C165" s="20"/>
      <c r="D165" s="21"/>
      <c r="E165" s="22">
        <v>1786000</v>
      </c>
      <c r="F165" s="22">
        <v>1697601.93</v>
      </c>
      <c r="G165" s="23">
        <f t="shared" si="4"/>
        <v>95.0505</v>
      </c>
      <c r="H165" s="24">
        <f t="shared" si="5"/>
        <v>-88398.070000000065</v>
      </c>
    </row>
    <row r="166" spans="1:8" ht="60" outlineLevel="7" x14ac:dyDescent="0.2">
      <c r="A166" s="20" t="s">
        <v>107</v>
      </c>
      <c r="B166" s="21" t="s">
        <v>108</v>
      </c>
      <c r="C166" s="20"/>
      <c r="D166" s="21"/>
      <c r="E166" s="22">
        <v>28600</v>
      </c>
      <c r="F166" s="22">
        <v>28600</v>
      </c>
      <c r="G166" s="23">
        <f t="shared" si="4"/>
        <v>100</v>
      </c>
      <c r="H166" s="24">
        <f t="shared" si="5"/>
        <v>0</v>
      </c>
    </row>
    <row r="167" spans="1:8" ht="84" outlineLevel="2" x14ac:dyDescent="0.2">
      <c r="A167" s="20" t="s">
        <v>107</v>
      </c>
      <c r="B167" s="21" t="s">
        <v>108</v>
      </c>
      <c r="C167" s="20" t="s">
        <v>18</v>
      </c>
      <c r="D167" s="21" t="s">
        <v>19</v>
      </c>
      <c r="E167" s="22">
        <v>28600</v>
      </c>
      <c r="F167" s="22">
        <v>28600</v>
      </c>
      <c r="G167" s="23">
        <f t="shared" si="4"/>
        <v>100</v>
      </c>
      <c r="H167" s="24">
        <f t="shared" si="5"/>
        <v>0</v>
      </c>
    </row>
    <row r="168" spans="1:8" ht="48" outlineLevel="3" x14ac:dyDescent="0.2">
      <c r="A168" s="20" t="s">
        <v>330</v>
      </c>
      <c r="B168" s="21" t="s">
        <v>106</v>
      </c>
      <c r="C168" s="20"/>
      <c r="D168" s="21"/>
      <c r="E168" s="22">
        <v>1757400</v>
      </c>
      <c r="F168" s="22">
        <v>1669001.93</v>
      </c>
      <c r="G168" s="23">
        <f t="shared" si="4"/>
        <v>94.96995163309434</v>
      </c>
      <c r="H168" s="24">
        <f t="shared" si="5"/>
        <v>-88398.070000000065</v>
      </c>
    </row>
    <row r="169" spans="1:8" ht="48" outlineLevel="7" x14ac:dyDescent="0.2">
      <c r="A169" s="20" t="s">
        <v>330</v>
      </c>
      <c r="B169" s="21" t="s">
        <v>106</v>
      </c>
      <c r="C169" s="20" t="s">
        <v>20</v>
      </c>
      <c r="D169" s="21" t="s">
        <v>21</v>
      </c>
      <c r="E169" s="22">
        <v>1757400</v>
      </c>
      <c r="F169" s="22">
        <v>1669001.93</v>
      </c>
      <c r="G169" s="23">
        <f t="shared" si="4"/>
        <v>94.96995163309434</v>
      </c>
      <c r="H169" s="24">
        <f t="shared" si="5"/>
        <v>-88398.070000000065</v>
      </c>
    </row>
    <row r="170" spans="1:8" ht="60" outlineLevel="7" x14ac:dyDescent="0.2">
      <c r="A170" s="20" t="s">
        <v>109</v>
      </c>
      <c r="B170" s="21" t="s">
        <v>296</v>
      </c>
      <c r="C170" s="20"/>
      <c r="D170" s="21"/>
      <c r="E170" s="22">
        <v>255335185.59</v>
      </c>
      <c r="F170" s="22">
        <v>253077903.22999999</v>
      </c>
      <c r="G170" s="23">
        <f t="shared" si="4"/>
        <v>99.115953269509589</v>
      </c>
      <c r="H170" s="24">
        <f t="shared" si="5"/>
        <v>-2257282.3600000143</v>
      </c>
    </row>
    <row r="171" spans="1:8" ht="36" outlineLevel="7" x14ac:dyDescent="0.2">
      <c r="A171" s="20" t="s">
        <v>110</v>
      </c>
      <c r="B171" s="21" t="s">
        <v>111</v>
      </c>
      <c r="C171" s="20"/>
      <c r="D171" s="21"/>
      <c r="E171" s="22">
        <v>157162822.47999999</v>
      </c>
      <c r="F171" s="22">
        <v>156355567.88999999</v>
      </c>
      <c r="G171" s="23">
        <f t="shared" si="4"/>
        <v>99.486357792980755</v>
      </c>
      <c r="H171" s="24">
        <f t="shared" si="5"/>
        <v>-807254.59000000358</v>
      </c>
    </row>
    <row r="172" spans="1:8" ht="24" outlineLevel="7" x14ac:dyDescent="0.2">
      <c r="A172" s="20" t="s">
        <v>112</v>
      </c>
      <c r="B172" s="21" t="s">
        <v>113</v>
      </c>
      <c r="C172" s="20"/>
      <c r="D172" s="21"/>
      <c r="E172" s="22">
        <v>3233660</v>
      </c>
      <c r="F172" s="22">
        <v>3159893.86</v>
      </c>
      <c r="G172" s="23">
        <f t="shared" si="4"/>
        <v>97.718803461093614</v>
      </c>
      <c r="H172" s="24">
        <f t="shared" si="5"/>
        <v>-73766.14000000013</v>
      </c>
    </row>
    <row r="173" spans="1:8" ht="36" outlineLevel="2" x14ac:dyDescent="0.2">
      <c r="A173" s="20" t="s">
        <v>114</v>
      </c>
      <c r="B173" s="21" t="s">
        <v>115</v>
      </c>
      <c r="C173" s="20"/>
      <c r="D173" s="21"/>
      <c r="E173" s="22">
        <v>3233660</v>
      </c>
      <c r="F173" s="22">
        <v>3159893.86</v>
      </c>
      <c r="G173" s="23">
        <f t="shared" si="4"/>
        <v>97.718803461093614</v>
      </c>
      <c r="H173" s="24">
        <f t="shared" si="5"/>
        <v>-73766.14000000013</v>
      </c>
    </row>
    <row r="174" spans="1:8" ht="36" outlineLevel="3" x14ac:dyDescent="0.2">
      <c r="A174" s="20" t="s">
        <v>114</v>
      </c>
      <c r="B174" s="21" t="s">
        <v>115</v>
      </c>
      <c r="C174" s="20" t="s">
        <v>20</v>
      </c>
      <c r="D174" s="21" t="s">
        <v>21</v>
      </c>
      <c r="E174" s="22">
        <v>1852221.09</v>
      </c>
      <c r="F174" s="22">
        <v>1778454.95</v>
      </c>
      <c r="G174" s="23">
        <f t="shared" si="4"/>
        <v>96.01742252054801</v>
      </c>
      <c r="H174" s="24">
        <f t="shared" si="5"/>
        <v>-73766.14000000013</v>
      </c>
    </row>
    <row r="175" spans="1:8" ht="36" outlineLevel="7" x14ac:dyDescent="0.2">
      <c r="A175" s="20" t="s">
        <v>114</v>
      </c>
      <c r="B175" s="21" t="s">
        <v>115</v>
      </c>
      <c r="C175" s="20" t="s">
        <v>12</v>
      </c>
      <c r="D175" s="21" t="s">
        <v>13</v>
      </c>
      <c r="E175" s="22">
        <v>1381438.91</v>
      </c>
      <c r="F175" s="22">
        <v>1381438.91</v>
      </c>
      <c r="G175" s="23">
        <f t="shared" si="4"/>
        <v>100</v>
      </c>
      <c r="H175" s="24">
        <f t="shared" si="5"/>
        <v>0</v>
      </c>
    </row>
    <row r="176" spans="1:8" ht="36" outlineLevel="3" x14ac:dyDescent="0.2">
      <c r="A176" s="20" t="s">
        <v>116</v>
      </c>
      <c r="B176" s="21" t="s">
        <v>9</v>
      </c>
      <c r="C176" s="20"/>
      <c r="D176" s="21"/>
      <c r="E176" s="22">
        <v>124309157.02</v>
      </c>
      <c r="F176" s="22">
        <v>123575668.56999999</v>
      </c>
      <c r="G176" s="23">
        <f t="shared" si="4"/>
        <v>99.409948174709299</v>
      </c>
      <c r="H176" s="24">
        <f t="shared" si="5"/>
        <v>-733488.45000000298</v>
      </c>
    </row>
    <row r="177" spans="1:8" ht="24" outlineLevel="7" x14ac:dyDescent="0.2">
      <c r="A177" s="20" t="s">
        <v>117</v>
      </c>
      <c r="B177" s="21" t="s">
        <v>118</v>
      </c>
      <c r="C177" s="20"/>
      <c r="D177" s="21"/>
      <c r="E177" s="22">
        <v>92450083.650000006</v>
      </c>
      <c r="F177" s="22">
        <v>91716595.200000003</v>
      </c>
      <c r="G177" s="23">
        <f t="shared" si="4"/>
        <v>99.206611372276456</v>
      </c>
      <c r="H177" s="24">
        <f t="shared" si="5"/>
        <v>-733488.45000000298</v>
      </c>
    </row>
    <row r="178" spans="1:8" ht="84" outlineLevel="2" x14ac:dyDescent="0.2">
      <c r="A178" s="20" t="s">
        <v>117</v>
      </c>
      <c r="B178" s="21" t="s">
        <v>118</v>
      </c>
      <c r="C178" s="20" t="s">
        <v>18</v>
      </c>
      <c r="D178" s="21" t="s">
        <v>19</v>
      </c>
      <c r="E178" s="22">
        <v>24953716.48</v>
      </c>
      <c r="F178" s="22">
        <v>24721800.170000002</v>
      </c>
      <c r="G178" s="23">
        <f t="shared" si="4"/>
        <v>99.070614150057068</v>
      </c>
      <c r="H178" s="24">
        <f t="shared" si="5"/>
        <v>-231916.30999999866</v>
      </c>
    </row>
    <row r="179" spans="1:8" ht="36" outlineLevel="3" x14ac:dyDescent="0.2">
      <c r="A179" s="20" t="s">
        <v>117</v>
      </c>
      <c r="B179" s="21" t="s">
        <v>118</v>
      </c>
      <c r="C179" s="20" t="s">
        <v>20</v>
      </c>
      <c r="D179" s="21" t="s">
        <v>21</v>
      </c>
      <c r="E179" s="22">
        <v>12533713.859999999</v>
      </c>
      <c r="F179" s="22">
        <v>12032141.720000001</v>
      </c>
      <c r="G179" s="23">
        <f t="shared" si="4"/>
        <v>95.998216126500921</v>
      </c>
      <c r="H179" s="24">
        <f t="shared" si="5"/>
        <v>-501572.13999999873</v>
      </c>
    </row>
    <row r="180" spans="1:8" ht="36" outlineLevel="7" x14ac:dyDescent="0.2">
      <c r="A180" s="20" t="s">
        <v>117</v>
      </c>
      <c r="B180" s="21" t="s">
        <v>118</v>
      </c>
      <c r="C180" s="20" t="s">
        <v>12</v>
      </c>
      <c r="D180" s="21" t="s">
        <v>13</v>
      </c>
      <c r="E180" s="22">
        <v>54655558.310000002</v>
      </c>
      <c r="F180" s="22">
        <v>54655558.310000002</v>
      </c>
      <c r="G180" s="23">
        <f t="shared" si="4"/>
        <v>100</v>
      </c>
      <c r="H180" s="24">
        <f t="shared" si="5"/>
        <v>0</v>
      </c>
    </row>
    <row r="181" spans="1:8" ht="24" outlineLevel="7" x14ac:dyDescent="0.2">
      <c r="A181" s="20" t="s">
        <v>117</v>
      </c>
      <c r="B181" s="21" t="s">
        <v>118</v>
      </c>
      <c r="C181" s="20" t="s">
        <v>40</v>
      </c>
      <c r="D181" s="21" t="s">
        <v>41</v>
      </c>
      <c r="E181" s="22">
        <v>307095</v>
      </c>
      <c r="F181" s="22">
        <v>307095</v>
      </c>
      <c r="G181" s="23">
        <f t="shared" si="4"/>
        <v>100</v>
      </c>
      <c r="H181" s="24">
        <f t="shared" si="5"/>
        <v>0</v>
      </c>
    </row>
    <row r="182" spans="1:8" ht="36" outlineLevel="1" x14ac:dyDescent="0.2">
      <c r="A182" s="20" t="s">
        <v>297</v>
      </c>
      <c r="B182" s="21" t="s">
        <v>331</v>
      </c>
      <c r="C182" s="20"/>
      <c r="D182" s="21"/>
      <c r="E182" s="22">
        <v>6712918.9199999999</v>
      </c>
      <c r="F182" s="22">
        <v>6712918.9199999999</v>
      </c>
      <c r="G182" s="23">
        <f t="shared" si="4"/>
        <v>100</v>
      </c>
      <c r="H182" s="24">
        <f t="shared" si="5"/>
        <v>0</v>
      </c>
    </row>
    <row r="183" spans="1:8" ht="36" outlineLevel="2" x14ac:dyDescent="0.2">
      <c r="A183" s="20" t="s">
        <v>297</v>
      </c>
      <c r="B183" s="21" t="s">
        <v>331</v>
      </c>
      <c r="C183" s="20" t="s">
        <v>40</v>
      </c>
      <c r="D183" s="21" t="s">
        <v>41</v>
      </c>
      <c r="E183" s="22">
        <v>6712918.9199999999</v>
      </c>
      <c r="F183" s="22">
        <v>6712918.9199999999</v>
      </c>
      <c r="G183" s="23">
        <f t="shared" si="4"/>
        <v>100</v>
      </c>
      <c r="H183" s="24">
        <f t="shared" si="5"/>
        <v>0</v>
      </c>
    </row>
    <row r="184" spans="1:8" ht="36" outlineLevel="3" x14ac:dyDescent="0.2">
      <c r="A184" s="20" t="s">
        <v>298</v>
      </c>
      <c r="B184" s="21" t="s">
        <v>299</v>
      </c>
      <c r="C184" s="20"/>
      <c r="D184" s="21"/>
      <c r="E184" s="22">
        <v>25146154.449999999</v>
      </c>
      <c r="F184" s="22">
        <v>25146154.449999999</v>
      </c>
      <c r="G184" s="23">
        <f t="shared" si="4"/>
        <v>100</v>
      </c>
      <c r="H184" s="24">
        <f t="shared" si="5"/>
        <v>0</v>
      </c>
    </row>
    <row r="185" spans="1:8" ht="36" outlineLevel="7" x14ac:dyDescent="0.2">
      <c r="A185" s="20" t="s">
        <v>298</v>
      </c>
      <c r="B185" s="21" t="s">
        <v>299</v>
      </c>
      <c r="C185" s="20" t="s">
        <v>12</v>
      </c>
      <c r="D185" s="21" t="s">
        <v>13</v>
      </c>
      <c r="E185" s="22">
        <v>25146154.449999999</v>
      </c>
      <c r="F185" s="22">
        <v>25146154.449999999</v>
      </c>
      <c r="G185" s="23">
        <f t="shared" si="4"/>
        <v>100</v>
      </c>
      <c r="H185" s="24">
        <f t="shared" si="5"/>
        <v>0</v>
      </c>
    </row>
    <row r="186" spans="1:8" ht="24" outlineLevel="7" x14ac:dyDescent="0.2">
      <c r="A186" s="20" t="s">
        <v>334</v>
      </c>
      <c r="B186" s="21" t="s">
        <v>335</v>
      </c>
      <c r="C186" s="20"/>
      <c r="D186" s="21"/>
      <c r="E186" s="22">
        <v>3872691.09</v>
      </c>
      <c r="F186" s="22">
        <v>3872691.09</v>
      </c>
      <c r="G186" s="23">
        <f t="shared" si="4"/>
        <v>100</v>
      </c>
      <c r="H186" s="24">
        <f t="shared" si="5"/>
        <v>0</v>
      </c>
    </row>
    <row r="187" spans="1:8" ht="48" outlineLevel="2" x14ac:dyDescent="0.2">
      <c r="A187" s="20" t="s">
        <v>412</v>
      </c>
      <c r="B187" s="21" t="s">
        <v>413</v>
      </c>
      <c r="C187" s="20"/>
      <c r="D187" s="21"/>
      <c r="E187" s="22">
        <v>500000</v>
      </c>
      <c r="F187" s="22">
        <v>500000</v>
      </c>
      <c r="G187" s="23">
        <f t="shared" si="4"/>
        <v>100</v>
      </c>
      <c r="H187" s="24">
        <f t="shared" si="5"/>
        <v>0</v>
      </c>
    </row>
    <row r="188" spans="1:8" ht="48" outlineLevel="3" x14ac:dyDescent="0.2">
      <c r="A188" s="20" t="s">
        <v>412</v>
      </c>
      <c r="B188" s="21" t="s">
        <v>413</v>
      </c>
      <c r="C188" s="20" t="s">
        <v>12</v>
      </c>
      <c r="D188" s="21" t="s">
        <v>13</v>
      </c>
      <c r="E188" s="22">
        <v>500000</v>
      </c>
      <c r="F188" s="22">
        <v>500000</v>
      </c>
      <c r="G188" s="23">
        <f t="shared" si="4"/>
        <v>100</v>
      </c>
      <c r="H188" s="24">
        <f t="shared" si="5"/>
        <v>0</v>
      </c>
    </row>
    <row r="189" spans="1:8" ht="84" outlineLevel="7" x14ac:dyDescent="0.2">
      <c r="A189" s="20" t="s">
        <v>414</v>
      </c>
      <c r="B189" s="21" t="s">
        <v>415</v>
      </c>
      <c r="C189" s="20"/>
      <c r="D189" s="21"/>
      <c r="E189" s="22">
        <v>132813.43</v>
      </c>
      <c r="F189" s="22">
        <v>132813.43</v>
      </c>
      <c r="G189" s="23">
        <f t="shared" si="4"/>
        <v>100</v>
      </c>
      <c r="H189" s="24">
        <f t="shared" si="5"/>
        <v>0</v>
      </c>
    </row>
    <row r="190" spans="1:8" ht="84" outlineLevel="7" x14ac:dyDescent="0.2">
      <c r="A190" s="20" t="s">
        <v>414</v>
      </c>
      <c r="B190" s="21" t="s">
        <v>415</v>
      </c>
      <c r="C190" s="20" t="s">
        <v>20</v>
      </c>
      <c r="D190" s="21" t="s">
        <v>21</v>
      </c>
      <c r="E190" s="22">
        <v>132813.43</v>
      </c>
      <c r="F190" s="22">
        <v>132813.43</v>
      </c>
      <c r="G190" s="23">
        <f t="shared" si="4"/>
        <v>100</v>
      </c>
      <c r="H190" s="24">
        <f t="shared" si="5"/>
        <v>0</v>
      </c>
    </row>
    <row r="191" spans="1:8" ht="72" outlineLevel="7" x14ac:dyDescent="0.2">
      <c r="A191" s="20" t="s">
        <v>416</v>
      </c>
      <c r="B191" s="21" t="s">
        <v>417</v>
      </c>
      <c r="C191" s="20"/>
      <c r="D191" s="21"/>
      <c r="E191" s="22">
        <v>19360.8</v>
      </c>
      <c r="F191" s="22">
        <v>19360.8</v>
      </c>
      <c r="G191" s="23">
        <f t="shared" si="4"/>
        <v>100</v>
      </c>
      <c r="H191" s="24">
        <f t="shared" si="5"/>
        <v>0</v>
      </c>
    </row>
    <row r="192" spans="1:8" ht="72" outlineLevel="7" x14ac:dyDescent="0.2">
      <c r="A192" s="20" t="s">
        <v>416</v>
      </c>
      <c r="B192" s="21" t="s">
        <v>417</v>
      </c>
      <c r="C192" s="20" t="s">
        <v>12</v>
      </c>
      <c r="D192" s="21" t="s">
        <v>13</v>
      </c>
      <c r="E192" s="22">
        <v>19360.8</v>
      </c>
      <c r="F192" s="22">
        <v>19360.8</v>
      </c>
      <c r="G192" s="23">
        <f t="shared" si="4"/>
        <v>100</v>
      </c>
      <c r="H192" s="24">
        <f t="shared" si="5"/>
        <v>0</v>
      </c>
    </row>
    <row r="193" spans="1:8" ht="48" outlineLevel="7" x14ac:dyDescent="0.2">
      <c r="A193" s="20" t="s">
        <v>336</v>
      </c>
      <c r="B193" s="21" t="s">
        <v>337</v>
      </c>
      <c r="C193" s="20"/>
      <c r="D193" s="21"/>
      <c r="E193" s="22">
        <v>579438</v>
      </c>
      <c r="F193" s="22">
        <v>579438</v>
      </c>
      <c r="G193" s="23">
        <f t="shared" si="4"/>
        <v>100</v>
      </c>
      <c r="H193" s="24">
        <f t="shared" si="5"/>
        <v>0</v>
      </c>
    </row>
    <row r="194" spans="1:8" ht="48" outlineLevel="2" x14ac:dyDescent="0.2">
      <c r="A194" s="20" t="s">
        <v>336</v>
      </c>
      <c r="B194" s="21" t="s">
        <v>337</v>
      </c>
      <c r="C194" s="20" t="s">
        <v>12</v>
      </c>
      <c r="D194" s="21" t="s">
        <v>13</v>
      </c>
      <c r="E194" s="22">
        <v>579438</v>
      </c>
      <c r="F194" s="22">
        <v>579438</v>
      </c>
      <c r="G194" s="23">
        <f t="shared" si="4"/>
        <v>100</v>
      </c>
      <c r="H194" s="24">
        <f t="shared" si="5"/>
        <v>0</v>
      </c>
    </row>
    <row r="195" spans="1:8" ht="60" outlineLevel="3" x14ac:dyDescent="0.2">
      <c r="A195" s="20" t="s">
        <v>338</v>
      </c>
      <c r="B195" s="21" t="s">
        <v>43</v>
      </c>
      <c r="C195" s="20"/>
      <c r="D195" s="21"/>
      <c r="E195" s="22">
        <v>2641078.86</v>
      </c>
      <c r="F195" s="22">
        <v>2641078.86</v>
      </c>
      <c r="G195" s="23">
        <f t="shared" si="4"/>
        <v>100</v>
      </c>
      <c r="H195" s="24">
        <f t="shared" si="5"/>
        <v>0</v>
      </c>
    </row>
    <row r="196" spans="1:8" ht="60" outlineLevel="7" x14ac:dyDescent="0.2">
      <c r="A196" s="20" t="s">
        <v>338</v>
      </c>
      <c r="B196" s="21" t="s">
        <v>43</v>
      </c>
      <c r="C196" s="20" t="s">
        <v>12</v>
      </c>
      <c r="D196" s="21" t="s">
        <v>13</v>
      </c>
      <c r="E196" s="22">
        <v>2641078.86</v>
      </c>
      <c r="F196" s="22">
        <v>2641078.86</v>
      </c>
      <c r="G196" s="23">
        <f t="shared" si="4"/>
        <v>100</v>
      </c>
      <c r="H196" s="24">
        <f t="shared" si="5"/>
        <v>0</v>
      </c>
    </row>
    <row r="197" spans="1:8" ht="36" outlineLevel="3" x14ac:dyDescent="0.2">
      <c r="A197" s="20" t="s">
        <v>339</v>
      </c>
      <c r="B197" s="21" t="s">
        <v>54</v>
      </c>
      <c r="C197" s="20"/>
      <c r="D197" s="21"/>
      <c r="E197" s="22">
        <v>9627.68</v>
      </c>
      <c r="F197" s="22">
        <v>9627.68</v>
      </c>
      <c r="G197" s="23">
        <f t="shared" si="4"/>
        <v>100</v>
      </c>
      <c r="H197" s="24">
        <f t="shared" si="5"/>
        <v>0</v>
      </c>
    </row>
    <row r="198" spans="1:8" ht="24" outlineLevel="7" x14ac:dyDescent="0.2">
      <c r="A198" s="20" t="s">
        <v>340</v>
      </c>
      <c r="B198" s="21" t="s">
        <v>341</v>
      </c>
      <c r="C198" s="20"/>
      <c r="D198" s="21"/>
      <c r="E198" s="22">
        <v>9627.68</v>
      </c>
      <c r="F198" s="22">
        <v>9627.68</v>
      </c>
      <c r="G198" s="23">
        <f t="shared" si="4"/>
        <v>100</v>
      </c>
      <c r="H198" s="24">
        <f t="shared" si="5"/>
        <v>0</v>
      </c>
    </row>
    <row r="199" spans="1:8" ht="36" outlineLevel="2" x14ac:dyDescent="0.2">
      <c r="A199" s="20" t="s">
        <v>340</v>
      </c>
      <c r="B199" s="21" t="s">
        <v>341</v>
      </c>
      <c r="C199" s="20" t="s">
        <v>20</v>
      </c>
      <c r="D199" s="21" t="s">
        <v>21</v>
      </c>
      <c r="E199" s="22">
        <v>9627.68</v>
      </c>
      <c r="F199" s="22">
        <v>9627.68</v>
      </c>
      <c r="G199" s="23">
        <f t="shared" si="4"/>
        <v>100</v>
      </c>
      <c r="H199" s="24">
        <f t="shared" si="5"/>
        <v>0</v>
      </c>
    </row>
    <row r="200" spans="1:8" ht="24" outlineLevel="3" x14ac:dyDescent="0.2">
      <c r="A200" s="20" t="s">
        <v>418</v>
      </c>
      <c r="B200" s="21" t="s">
        <v>381</v>
      </c>
      <c r="C200" s="20"/>
      <c r="D200" s="21"/>
      <c r="E200" s="22">
        <v>25737686.690000001</v>
      </c>
      <c r="F200" s="22">
        <v>25737686.690000001</v>
      </c>
      <c r="G200" s="23">
        <f t="shared" si="4"/>
        <v>100</v>
      </c>
      <c r="H200" s="24">
        <f t="shared" si="5"/>
        <v>0</v>
      </c>
    </row>
    <row r="201" spans="1:8" ht="24" outlineLevel="7" x14ac:dyDescent="0.2">
      <c r="A201" s="20" t="s">
        <v>419</v>
      </c>
      <c r="B201" s="21" t="s">
        <v>333</v>
      </c>
      <c r="C201" s="20"/>
      <c r="D201" s="21"/>
      <c r="E201" s="22">
        <v>25737686.690000001</v>
      </c>
      <c r="F201" s="22">
        <v>25737686.690000001</v>
      </c>
      <c r="G201" s="23">
        <f t="shared" si="4"/>
        <v>100</v>
      </c>
      <c r="H201" s="24">
        <f t="shared" si="5"/>
        <v>0</v>
      </c>
    </row>
    <row r="202" spans="1:8" ht="36" outlineLevel="1" x14ac:dyDescent="0.2">
      <c r="A202" s="20" t="s">
        <v>419</v>
      </c>
      <c r="B202" s="21" t="s">
        <v>333</v>
      </c>
      <c r="C202" s="20" t="s">
        <v>12</v>
      </c>
      <c r="D202" s="21" t="s">
        <v>13</v>
      </c>
      <c r="E202" s="22">
        <v>25737686.690000001</v>
      </c>
      <c r="F202" s="22">
        <v>25737686.690000001</v>
      </c>
      <c r="G202" s="23">
        <f t="shared" si="4"/>
        <v>100</v>
      </c>
      <c r="H202" s="24">
        <f t="shared" si="5"/>
        <v>0</v>
      </c>
    </row>
    <row r="203" spans="1:8" ht="36" outlineLevel="2" x14ac:dyDescent="0.2">
      <c r="A203" s="20" t="s">
        <v>119</v>
      </c>
      <c r="B203" s="21" t="s">
        <v>120</v>
      </c>
      <c r="C203" s="20"/>
      <c r="D203" s="21"/>
      <c r="E203" s="22">
        <v>96801189.579999998</v>
      </c>
      <c r="F203" s="22">
        <v>95701161.810000002</v>
      </c>
      <c r="G203" s="23">
        <f t="shared" ref="G203:G266" si="6">F203/E203*100</f>
        <v>98.863621640629844</v>
      </c>
      <c r="H203" s="24">
        <f t="shared" ref="H203:H266" si="7">F203-E203</f>
        <v>-1100027.7699999958</v>
      </c>
    </row>
    <row r="204" spans="1:8" ht="24" outlineLevel="3" x14ac:dyDescent="0.2">
      <c r="A204" s="20" t="s">
        <v>121</v>
      </c>
      <c r="B204" s="21" t="s">
        <v>122</v>
      </c>
      <c r="C204" s="20"/>
      <c r="D204" s="21"/>
      <c r="E204" s="22">
        <v>1428548</v>
      </c>
      <c r="F204" s="22">
        <v>1421934.9</v>
      </c>
      <c r="G204" s="23">
        <f t="shared" si="6"/>
        <v>99.537075408036685</v>
      </c>
      <c r="H204" s="24">
        <f t="shared" si="7"/>
        <v>-6613.1000000000931</v>
      </c>
    </row>
    <row r="205" spans="1:8" ht="24" outlineLevel="7" x14ac:dyDescent="0.2">
      <c r="A205" s="20" t="s">
        <v>123</v>
      </c>
      <c r="B205" s="21" t="s">
        <v>124</v>
      </c>
      <c r="C205" s="20"/>
      <c r="D205" s="21"/>
      <c r="E205" s="22">
        <v>1428548</v>
      </c>
      <c r="F205" s="22">
        <v>1421934.9</v>
      </c>
      <c r="G205" s="23">
        <f t="shared" si="6"/>
        <v>99.537075408036685</v>
      </c>
      <c r="H205" s="24">
        <f t="shared" si="7"/>
        <v>-6613.1000000000931</v>
      </c>
    </row>
    <row r="206" spans="1:8" ht="36" outlineLevel="7" x14ac:dyDescent="0.2">
      <c r="A206" s="20" t="s">
        <v>123</v>
      </c>
      <c r="B206" s="21" t="s">
        <v>124</v>
      </c>
      <c r="C206" s="20" t="s">
        <v>20</v>
      </c>
      <c r="D206" s="21" t="s">
        <v>21</v>
      </c>
      <c r="E206" s="22">
        <v>958548</v>
      </c>
      <c r="F206" s="22">
        <v>953000</v>
      </c>
      <c r="G206" s="23">
        <f t="shared" si="6"/>
        <v>99.421207910297653</v>
      </c>
      <c r="H206" s="24">
        <f t="shared" si="7"/>
        <v>-5548</v>
      </c>
    </row>
    <row r="207" spans="1:8" ht="36" outlineLevel="1" x14ac:dyDescent="0.2">
      <c r="A207" s="20" t="s">
        <v>123</v>
      </c>
      <c r="B207" s="21" t="s">
        <v>124</v>
      </c>
      <c r="C207" s="20" t="s">
        <v>12</v>
      </c>
      <c r="D207" s="21" t="s">
        <v>13</v>
      </c>
      <c r="E207" s="22">
        <v>470000</v>
      </c>
      <c r="F207" s="22">
        <v>468934.9</v>
      </c>
      <c r="G207" s="23">
        <f t="shared" si="6"/>
        <v>99.773382978723419</v>
      </c>
      <c r="H207" s="24">
        <f t="shared" si="7"/>
        <v>-1065.0999999999767</v>
      </c>
    </row>
    <row r="208" spans="1:8" ht="36" outlineLevel="2" x14ac:dyDescent="0.2">
      <c r="A208" s="20" t="s">
        <v>125</v>
      </c>
      <c r="B208" s="21" t="s">
        <v>9</v>
      </c>
      <c r="C208" s="20"/>
      <c r="D208" s="21"/>
      <c r="E208" s="22">
        <v>54627841.579999998</v>
      </c>
      <c r="F208" s="22">
        <v>53534426.909999996</v>
      </c>
      <c r="G208" s="23">
        <f t="shared" si="6"/>
        <v>97.998429668141384</v>
      </c>
      <c r="H208" s="24">
        <f t="shared" si="7"/>
        <v>-1093414.6700000018</v>
      </c>
    </row>
    <row r="209" spans="1:8" outlineLevel="3" x14ac:dyDescent="0.2">
      <c r="A209" s="20" t="s">
        <v>126</v>
      </c>
      <c r="B209" s="21" t="s">
        <v>127</v>
      </c>
      <c r="C209" s="20"/>
      <c r="D209" s="21"/>
      <c r="E209" s="22">
        <v>26738328.129999999</v>
      </c>
      <c r="F209" s="22">
        <v>25644913.460000001</v>
      </c>
      <c r="G209" s="23">
        <f t="shared" si="6"/>
        <v>95.910684225715656</v>
      </c>
      <c r="H209" s="24">
        <f t="shared" si="7"/>
        <v>-1093414.6699999981</v>
      </c>
    </row>
    <row r="210" spans="1:8" ht="84" outlineLevel="7" x14ac:dyDescent="0.2">
      <c r="A210" s="20" t="s">
        <v>126</v>
      </c>
      <c r="B210" s="21" t="s">
        <v>127</v>
      </c>
      <c r="C210" s="20" t="s">
        <v>18</v>
      </c>
      <c r="D210" s="21" t="s">
        <v>19</v>
      </c>
      <c r="E210" s="22">
        <v>14326476.449999999</v>
      </c>
      <c r="F210" s="22">
        <v>13982036.34</v>
      </c>
      <c r="G210" s="23">
        <f t="shared" si="6"/>
        <v>97.595779316693054</v>
      </c>
      <c r="H210" s="24">
        <f t="shared" si="7"/>
        <v>-344440.1099999994</v>
      </c>
    </row>
    <row r="211" spans="1:8" ht="36" x14ac:dyDescent="0.2">
      <c r="A211" s="20" t="s">
        <v>126</v>
      </c>
      <c r="B211" s="21" t="s">
        <v>127</v>
      </c>
      <c r="C211" s="20" t="s">
        <v>20</v>
      </c>
      <c r="D211" s="21" t="s">
        <v>21</v>
      </c>
      <c r="E211" s="22">
        <v>5144558.5999999996</v>
      </c>
      <c r="F211" s="22">
        <v>5130304.29</v>
      </c>
      <c r="G211" s="23">
        <f t="shared" si="6"/>
        <v>99.722924528452268</v>
      </c>
      <c r="H211" s="24">
        <f t="shared" si="7"/>
        <v>-14254.30999999959</v>
      </c>
    </row>
    <row r="212" spans="1:8" ht="36" outlineLevel="1" x14ac:dyDescent="0.2">
      <c r="A212" s="20" t="s">
        <v>126</v>
      </c>
      <c r="B212" s="21" t="s">
        <v>127</v>
      </c>
      <c r="C212" s="20" t="s">
        <v>12</v>
      </c>
      <c r="D212" s="21" t="s">
        <v>13</v>
      </c>
      <c r="E212" s="22">
        <v>7191680.0800000001</v>
      </c>
      <c r="F212" s="22">
        <v>6456959.8300000001</v>
      </c>
      <c r="G212" s="23">
        <f t="shared" si="6"/>
        <v>89.783746748645697</v>
      </c>
      <c r="H212" s="24">
        <f t="shared" si="7"/>
        <v>-734720.25</v>
      </c>
    </row>
    <row r="213" spans="1:8" outlineLevel="2" x14ac:dyDescent="0.2">
      <c r="A213" s="20" t="s">
        <v>126</v>
      </c>
      <c r="B213" s="21" t="s">
        <v>127</v>
      </c>
      <c r="C213" s="20" t="s">
        <v>40</v>
      </c>
      <c r="D213" s="21" t="s">
        <v>41</v>
      </c>
      <c r="E213" s="22">
        <v>75613</v>
      </c>
      <c r="F213" s="22">
        <v>75613</v>
      </c>
      <c r="G213" s="23">
        <f t="shared" si="6"/>
        <v>100</v>
      </c>
      <c r="H213" s="24">
        <f t="shared" si="7"/>
        <v>0</v>
      </c>
    </row>
    <row r="214" spans="1:8" ht="36" outlineLevel="3" x14ac:dyDescent="0.2">
      <c r="A214" s="20" t="s">
        <v>342</v>
      </c>
      <c r="B214" s="21" t="s">
        <v>343</v>
      </c>
      <c r="C214" s="20"/>
      <c r="D214" s="21"/>
      <c r="E214" s="22">
        <v>27889513.449999999</v>
      </c>
      <c r="F214" s="22">
        <v>27889513.449999999</v>
      </c>
      <c r="G214" s="23">
        <f t="shared" si="6"/>
        <v>100</v>
      </c>
      <c r="H214" s="24">
        <f t="shared" si="7"/>
        <v>0</v>
      </c>
    </row>
    <row r="215" spans="1:8" ht="36" outlineLevel="7" x14ac:dyDescent="0.2">
      <c r="A215" s="20" t="s">
        <v>342</v>
      </c>
      <c r="B215" s="21" t="s">
        <v>343</v>
      </c>
      <c r="C215" s="20" t="s">
        <v>12</v>
      </c>
      <c r="D215" s="21" t="s">
        <v>13</v>
      </c>
      <c r="E215" s="22">
        <v>27889513.449999999</v>
      </c>
      <c r="F215" s="22">
        <v>27889513.449999999</v>
      </c>
      <c r="G215" s="23">
        <f t="shared" si="6"/>
        <v>100</v>
      </c>
      <c r="H215" s="24">
        <f t="shared" si="7"/>
        <v>0</v>
      </c>
    </row>
    <row r="216" spans="1:8" ht="36" outlineLevel="2" x14ac:dyDescent="0.2">
      <c r="A216" s="20" t="s">
        <v>128</v>
      </c>
      <c r="B216" s="21" t="s">
        <v>129</v>
      </c>
      <c r="C216" s="20"/>
      <c r="D216" s="21"/>
      <c r="E216" s="22">
        <v>646700</v>
      </c>
      <c r="F216" s="22">
        <v>646700</v>
      </c>
      <c r="G216" s="23">
        <f t="shared" si="6"/>
        <v>100</v>
      </c>
      <c r="H216" s="24">
        <f t="shared" si="7"/>
        <v>0</v>
      </c>
    </row>
    <row r="217" spans="1:8" ht="36" outlineLevel="3" x14ac:dyDescent="0.2">
      <c r="A217" s="20" t="s">
        <v>420</v>
      </c>
      <c r="B217" s="21" t="s">
        <v>421</v>
      </c>
      <c r="C217" s="20"/>
      <c r="D217" s="21"/>
      <c r="E217" s="22">
        <v>200000</v>
      </c>
      <c r="F217" s="22">
        <v>200000</v>
      </c>
      <c r="G217" s="23">
        <f t="shared" si="6"/>
        <v>100</v>
      </c>
      <c r="H217" s="24">
        <f t="shared" si="7"/>
        <v>0</v>
      </c>
    </row>
    <row r="218" spans="1:8" ht="36" outlineLevel="7" x14ac:dyDescent="0.2">
      <c r="A218" s="20" t="s">
        <v>420</v>
      </c>
      <c r="B218" s="21" t="s">
        <v>421</v>
      </c>
      <c r="C218" s="20" t="s">
        <v>20</v>
      </c>
      <c r="D218" s="21" t="s">
        <v>21</v>
      </c>
      <c r="E218" s="22">
        <v>200000</v>
      </c>
      <c r="F218" s="22">
        <v>200000</v>
      </c>
      <c r="G218" s="23">
        <f t="shared" si="6"/>
        <v>100</v>
      </c>
      <c r="H218" s="24">
        <f t="shared" si="7"/>
        <v>0</v>
      </c>
    </row>
    <row r="219" spans="1:8" ht="48" outlineLevel="7" x14ac:dyDescent="0.2">
      <c r="A219" s="20" t="s">
        <v>422</v>
      </c>
      <c r="B219" s="21" t="s">
        <v>423</v>
      </c>
      <c r="C219" s="20"/>
      <c r="D219" s="21"/>
      <c r="E219" s="22">
        <v>381000</v>
      </c>
      <c r="F219" s="22">
        <v>381000</v>
      </c>
      <c r="G219" s="23">
        <f t="shared" si="6"/>
        <v>100</v>
      </c>
      <c r="H219" s="24">
        <f t="shared" si="7"/>
        <v>0</v>
      </c>
    </row>
    <row r="220" spans="1:8" ht="48" outlineLevel="3" x14ac:dyDescent="0.2">
      <c r="A220" s="20" t="s">
        <v>422</v>
      </c>
      <c r="B220" s="21" t="s">
        <v>423</v>
      </c>
      <c r="C220" s="20" t="s">
        <v>20</v>
      </c>
      <c r="D220" s="21" t="s">
        <v>21</v>
      </c>
      <c r="E220" s="22">
        <v>381000</v>
      </c>
      <c r="F220" s="22">
        <v>381000</v>
      </c>
      <c r="G220" s="23">
        <f t="shared" si="6"/>
        <v>100</v>
      </c>
      <c r="H220" s="24">
        <f t="shared" si="7"/>
        <v>0</v>
      </c>
    </row>
    <row r="221" spans="1:8" ht="60" outlineLevel="7" x14ac:dyDescent="0.2">
      <c r="A221" s="20" t="s">
        <v>424</v>
      </c>
      <c r="B221" s="21" t="s">
        <v>425</v>
      </c>
      <c r="C221" s="20"/>
      <c r="D221" s="21"/>
      <c r="E221" s="22">
        <v>65700</v>
      </c>
      <c r="F221" s="22">
        <v>65700</v>
      </c>
      <c r="G221" s="23">
        <f t="shared" si="6"/>
        <v>100</v>
      </c>
      <c r="H221" s="24">
        <f t="shared" si="7"/>
        <v>0</v>
      </c>
    </row>
    <row r="222" spans="1:8" ht="60" outlineLevel="3" x14ac:dyDescent="0.2">
      <c r="A222" s="20" t="s">
        <v>424</v>
      </c>
      <c r="B222" s="21" t="s">
        <v>425</v>
      </c>
      <c r="C222" s="20" t="s">
        <v>20</v>
      </c>
      <c r="D222" s="21" t="s">
        <v>21</v>
      </c>
      <c r="E222" s="22">
        <v>65700</v>
      </c>
      <c r="F222" s="22">
        <v>65700</v>
      </c>
      <c r="G222" s="23">
        <f t="shared" si="6"/>
        <v>100</v>
      </c>
      <c r="H222" s="24">
        <f t="shared" si="7"/>
        <v>0</v>
      </c>
    </row>
    <row r="223" spans="1:8" ht="48" outlineLevel="7" x14ac:dyDescent="0.2">
      <c r="A223" s="20" t="s">
        <v>132</v>
      </c>
      <c r="B223" s="21" t="s">
        <v>133</v>
      </c>
      <c r="C223" s="20"/>
      <c r="D223" s="21"/>
      <c r="E223" s="22">
        <v>900000</v>
      </c>
      <c r="F223" s="22">
        <v>900000</v>
      </c>
      <c r="G223" s="23">
        <f t="shared" si="6"/>
        <v>100</v>
      </c>
      <c r="H223" s="24">
        <f t="shared" si="7"/>
        <v>0</v>
      </c>
    </row>
    <row r="224" spans="1:8" ht="24" outlineLevel="3" x14ac:dyDescent="0.2">
      <c r="A224" s="20" t="s">
        <v>134</v>
      </c>
      <c r="B224" s="21" t="s">
        <v>135</v>
      </c>
      <c r="C224" s="20"/>
      <c r="D224" s="21"/>
      <c r="E224" s="22">
        <v>900000</v>
      </c>
      <c r="F224" s="22">
        <v>900000</v>
      </c>
      <c r="G224" s="23">
        <f t="shared" si="6"/>
        <v>100</v>
      </c>
      <c r="H224" s="24">
        <f t="shared" si="7"/>
        <v>0</v>
      </c>
    </row>
    <row r="225" spans="1:8" ht="84" outlineLevel="7" x14ac:dyDescent="0.2">
      <c r="A225" s="20" t="s">
        <v>134</v>
      </c>
      <c r="B225" s="21" t="s">
        <v>135</v>
      </c>
      <c r="C225" s="20" t="s">
        <v>18</v>
      </c>
      <c r="D225" s="21" t="s">
        <v>19</v>
      </c>
      <c r="E225" s="22">
        <v>900000</v>
      </c>
      <c r="F225" s="22">
        <v>900000</v>
      </c>
      <c r="G225" s="23">
        <f t="shared" si="6"/>
        <v>100</v>
      </c>
      <c r="H225" s="24">
        <f t="shared" si="7"/>
        <v>0</v>
      </c>
    </row>
    <row r="226" spans="1:8" ht="24" outlineLevel="1" x14ac:dyDescent="0.2">
      <c r="A226" s="20" t="s">
        <v>426</v>
      </c>
      <c r="B226" s="21" t="s">
        <v>381</v>
      </c>
      <c r="C226" s="20"/>
      <c r="D226" s="21"/>
      <c r="E226" s="22">
        <v>39198100</v>
      </c>
      <c r="F226" s="22">
        <v>39198100</v>
      </c>
      <c r="G226" s="23">
        <f t="shared" si="6"/>
        <v>100</v>
      </c>
      <c r="H226" s="24">
        <f t="shared" si="7"/>
        <v>0</v>
      </c>
    </row>
    <row r="227" spans="1:8" ht="48" outlineLevel="2" x14ac:dyDescent="0.2">
      <c r="A227" s="20" t="s">
        <v>427</v>
      </c>
      <c r="B227" s="21" t="s">
        <v>428</v>
      </c>
      <c r="C227" s="20"/>
      <c r="D227" s="21"/>
      <c r="E227" s="22">
        <v>39198100</v>
      </c>
      <c r="F227" s="22">
        <v>39198100</v>
      </c>
      <c r="G227" s="23">
        <f t="shared" si="6"/>
        <v>100</v>
      </c>
      <c r="H227" s="24">
        <f t="shared" si="7"/>
        <v>0</v>
      </c>
    </row>
    <row r="228" spans="1:8" ht="48" outlineLevel="3" x14ac:dyDescent="0.2">
      <c r="A228" s="20" t="s">
        <v>427</v>
      </c>
      <c r="B228" s="21" t="s">
        <v>428</v>
      </c>
      <c r="C228" s="20" t="s">
        <v>130</v>
      </c>
      <c r="D228" s="21" t="s">
        <v>131</v>
      </c>
      <c r="E228" s="22">
        <v>39198100</v>
      </c>
      <c r="F228" s="22">
        <v>39198100</v>
      </c>
      <c r="G228" s="23">
        <f t="shared" si="6"/>
        <v>100</v>
      </c>
      <c r="H228" s="24">
        <f t="shared" si="7"/>
        <v>0</v>
      </c>
    </row>
    <row r="229" spans="1:8" ht="36" outlineLevel="7" x14ac:dyDescent="0.2">
      <c r="A229" s="20" t="s">
        <v>136</v>
      </c>
      <c r="B229" s="21" t="s">
        <v>137</v>
      </c>
      <c r="C229" s="20"/>
      <c r="D229" s="21"/>
      <c r="E229" s="22">
        <v>209137.6</v>
      </c>
      <c r="F229" s="22">
        <v>209137.6</v>
      </c>
      <c r="G229" s="23">
        <f t="shared" si="6"/>
        <v>100</v>
      </c>
      <c r="H229" s="24">
        <f t="shared" si="7"/>
        <v>0</v>
      </c>
    </row>
    <row r="230" spans="1:8" ht="24" outlineLevel="3" x14ac:dyDescent="0.2">
      <c r="A230" s="20" t="s">
        <v>138</v>
      </c>
      <c r="B230" s="21" t="s">
        <v>139</v>
      </c>
      <c r="C230" s="20"/>
      <c r="D230" s="21"/>
      <c r="E230" s="22">
        <v>209137.6</v>
      </c>
      <c r="F230" s="22">
        <v>209137.6</v>
      </c>
      <c r="G230" s="23">
        <f t="shared" si="6"/>
        <v>100</v>
      </c>
      <c r="H230" s="24">
        <f t="shared" si="7"/>
        <v>0</v>
      </c>
    </row>
    <row r="231" spans="1:8" ht="84" outlineLevel="7" x14ac:dyDescent="0.2">
      <c r="A231" s="20" t="s">
        <v>140</v>
      </c>
      <c r="B231" s="21" t="s">
        <v>141</v>
      </c>
      <c r="C231" s="20"/>
      <c r="D231" s="21"/>
      <c r="E231" s="22">
        <v>209137.6</v>
      </c>
      <c r="F231" s="22">
        <v>209137.6</v>
      </c>
      <c r="G231" s="23">
        <f t="shared" si="6"/>
        <v>100</v>
      </c>
      <c r="H231" s="24">
        <f t="shared" si="7"/>
        <v>0</v>
      </c>
    </row>
    <row r="232" spans="1:8" ht="84" outlineLevel="3" x14ac:dyDescent="0.2">
      <c r="A232" s="20" t="s">
        <v>140</v>
      </c>
      <c r="B232" s="21" t="s">
        <v>141</v>
      </c>
      <c r="C232" s="20" t="s">
        <v>20</v>
      </c>
      <c r="D232" s="21" t="s">
        <v>21</v>
      </c>
      <c r="E232" s="22">
        <v>209137.6</v>
      </c>
      <c r="F232" s="22">
        <v>209137.6</v>
      </c>
      <c r="G232" s="23">
        <f t="shared" si="6"/>
        <v>100</v>
      </c>
      <c r="H232" s="24">
        <f t="shared" si="7"/>
        <v>0</v>
      </c>
    </row>
    <row r="233" spans="1:8" ht="48" outlineLevel="7" x14ac:dyDescent="0.2">
      <c r="A233" s="20" t="s">
        <v>344</v>
      </c>
      <c r="B233" s="21" t="s">
        <v>345</v>
      </c>
      <c r="C233" s="20"/>
      <c r="D233" s="21"/>
      <c r="E233" s="22">
        <v>1162035.93</v>
      </c>
      <c r="F233" s="22">
        <v>812035.93</v>
      </c>
      <c r="G233" s="23">
        <f t="shared" si="6"/>
        <v>69.880449393677537</v>
      </c>
      <c r="H233" s="24">
        <f t="shared" si="7"/>
        <v>-349999.99999999988</v>
      </c>
    </row>
    <row r="234" spans="1:8" ht="48" outlineLevel="1" x14ac:dyDescent="0.2">
      <c r="A234" s="20" t="s">
        <v>346</v>
      </c>
      <c r="B234" s="21" t="s">
        <v>347</v>
      </c>
      <c r="C234" s="20"/>
      <c r="D234" s="21"/>
      <c r="E234" s="22">
        <v>1162035.93</v>
      </c>
      <c r="F234" s="22">
        <v>812035.93</v>
      </c>
      <c r="G234" s="23">
        <f t="shared" si="6"/>
        <v>69.880449393677537</v>
      </c>
      <c r="H234" s="24">
        <f t="shared" si="7"/>
        <v>-349999.99999999988</v>
      </c>
    </row>
    <row r="235" spans="1:8" ht="36" outlineLevel="2" x14ac:dyDescent="0.2">
      <c r="A235" s="20" t="s">
        <v>348</v>
      </c>
      <c r="B235" s="21" t="s">
        <v>349</v>
      </c>
      <c r="C235" s="20"/>
      <c r="D235" s="21"/>
      <c r="E235" s="22">
        <v>1162035.93</v>
      </c>
      <c r="F235" s="22">
        <v>812035.93</v>
      </c>
      <c r="G235" s="23">
        <f t="shared" si="6"/>
        <v>69.880449393677537</v>
      </c>
      <c r="H235" s="24">
        <f t="shared" si="7"/>
        <v>-349999.99999999988</v>
      </c>
    </row>
    <row r="236" spans="1:8" ht="36" outlineLevel="3" x14ac:dyDescent="0.2">
      <c r="A236" s="20" t="s">
        <v>348</v>
      </c>
      <c r="B236" s="21" t="s">
        <v>349</v>
      </c>
      <c r="C236" s="20" t="s">
        <v>20</v>
      </c>
      <c r="D236" s="21" t="s">
        <v>21</v>
      </c>
      <c r="E236" s="22">
        <v>1162035.93</v>
      </c>
      <c r="F236" s="22">
        <v>812035.93</v>
      </c>
      <c r="G236" s="23">
        <f t="shared" si="6"/>
        <v>69.880449393677537</v>
      </c>
      <c r="H236" s="24">
        <f t="shared" si="7"/>
        <v>-349999.99999999988</v>
      </c>
    </row>
    <row r="237" spans="1:8" ht="48" outlineLevel="7" x14ac:dyDescent="0.2">
      <c r="A237" s="20" t="s">
        <v>142</v>
      </c>
      <c r="B237" s="21" t="s">
        <v>143</v>
      </c>
      <c r="C237" s="20"/>
      <c r="D237" s="21"/>
      <c r="E237" s="22">
        <v>21180130.59</v>
      </c>
      <c r="F237" s="22">
        <v>20847907.210000001</v>
      </c>
      <c r="G237" s="23">
        <f t="shared" si="6"/>
        <v>98.431438472070354</v>
      </c>
      <c r="H237" s="24">
        <f t="shared" si="7"/>
        <v>-332223.37999999896</v>
      </c>
    </row>
    <row r="238" spans="1:8" ht="60" outlineLevel="3" x14ac:dyDescent="0.2">
      <c r="A238" s="20" t="s">
        <v>144</v>
      </c>
      <c r="B238" s="21" t="s">
        <v>145</v>
      </c>
      <c r="C238" s="20"/>
      <c r="D238" s="21"/>
      <c r="E238" s="22">
        <v>18901876.260000002</v>
      </c>
      <c r="F238" s="22">
        <v>18721120.09</v>
      </c>
      <c r="G238" s="23">
        <f t="shared" si="6"/>
        <v>99.043713081634564</v>
      </c>
      <c r="H238" s="24">
        <f t="shared" si="7"/>
        <v>-180756.17000000179</v>
      </c>
    </row>
    <row r="239" spans="1:8" ht="36" outlineLevel="7" x14ac:dyDescent="0.2">
      <c r="A239" s="20" t="s">
        <v>146</v>
      </c>
      <c r="B239" s="21" t="s">
        <v>147</v>
      </c>
      <c r="C239" s="20"/>
      <c r="D239" s="21"/>
      <c r="E239" s="22">
        <v>1736042</v>
      </c>
      <c r="F239" s="22">
        <v>1736042</v>
      </c>
      <c r="G239" s="23">
        <f t="shared" si="6"/>
        <v>100</v>
      </c>
      <c r="H239" s="24">
        <f t="shared" si="7"/>
        <v>0</v>
      </c>
    </row>
    <row r="240" spans="1:8" ht="24" x14ac:dyDescent="0.2">
      <c r="A240" s="20" t="s">
        <v>148</v>
      </c>
      <c r="B240" s="21" t="s">
        <v>149</v>
      </c>
      <c r="C240" s="20"/>
      <c r="D240" s="21"/>
      <c r="E240" s="22">
        <v>936042</v>
      </c>
      <c r="F240" s="22">
        <v>936042</v>
      </c>
      <c r="G240" s="23">
        <f t="shared" si="6"/>
        <v>100</v>
      </c>
      <c r="H240" s="24">
        <f t="shared" si="7"/>
        <v>0</v>
      </c>
    </row>
    <row r="241" spans="1:8" ht="36" outlineLevel="1" x14ac:dyDescent="0.2">
      <c r="A241" s="20" t="s">
        <v>148</v>
      </c>
      <c r="B241" s="21" t="s">
        <v>149</v>
      </c>
      <c r="C241" s="20" t="s">
        <v>12</v>
      </c>
      <c r="D241" s="21" t="s">
        <v>13</v>
      </c>
      <c r="E241" s="22">
        <v>936042</v>
      </c>
      <c r="F241" s="22">
        <v>936042</v>
      </c>
      <c r="G241" s="23">
        <f t="shared" si="6"/>
        <v>100</v>
      </c>
      <c r="H241" s="24">
        <f t="shared" si="7"/>
        <v>0</v>
      </c>
    </row>
    <row r="242" spans="1:8" ht="24" outlineLevel="2" x14ac:dyDescent="0.2">
      <c r="A242" s="20" t="s">
        <v>350</v>
      </c>
      <c r="B242" s="21" t="s">
        <v>332</v>
      </c>
      <c r="C242" s="20"/>
      <c r="D242" s="21"/>
      <c r="E242" s="22">
        <v>800000</v>
      </c>
      <c r="F242" s="22">
        <v>800000</v>
      </c>
      <c r="G242" s="23">
        <f t="shared" si="6"/>
        <v>100</v>
      </c>
      <c r="H242" s="24">
        <f t="shared" si="7"/>
        <v>0</v>
      </c>
    </row>
    <row r="243" spans="1:8" ht="36" outlineLevel="7" x14ac:dyDescent="0.2">
      <c r="A243" s="20" t="s">
        <v>350</v>
      </c>
      <c r="B243" s="21" t="s">
        <v>332</v>
      </c>
      <c r="C243" s="20" t="s">
        <v>20</v>
      </c>
      <c r="D243" s="21" t="s">
        <v>21</v>
      </c>
      <c r="E243" s="22">
        <v>750000</v>
      </c>
      <c r="F243" s="22">
        <v>750000</v>
      </c>
      <c r="G243" s="23">
        <f t="shared" si="6"/>
        <v>100</v>
      </c>
      <c r="H243" s="24">
        <f t="shared" si="7"/>
        <v>0</v>
      </c>
    </row>
    <row r="244" spans="1:8" ht="36" outlineLevel="2" x14ac:dyDescent="0.2">
      <c r="A244" s="20" t="s">
        <v>350</v>
      </c>
      <c r="B244" s="21" t="s">
        <v>332</v>
      </c>
      <c r="C244" s="20" t="s">
        <v>12</v>
      </c>
      <c r="D244" s="21" t="s">
        <v>13</v>
      </c>
      <c r="E244" s="22">
        <v>50000</v>
      </c>
      <c r="F244" s="22">
        <v>50000</v>
      </c>
      <c r="G244" s="23">
        <f t="shared" si="6"/>
        <v>100</v>
      </c>
      <c r="H244" s="24">
        <f t="shared" si="7"/>
        <v>0</v>
      </c>
    </row>
    <row r="245" spans="1:8" ht="60" outlineLevel="7" x14ac:dyDescent="0.2">
      <c r="A245" s="20" t="s">
        <v>150</v>
      </c>
      <c r="B245" s="21" t="s">
        <v>429</v>
      </c>
      <c r="C245" s="20"/>
      <c r="D245" s="21"/>
      <c r="E245" s="22">
        <v>17165834.260000002</v>
      </c>
      <c r="F245" s="22">
        <v>16985078.09</v>
      </c>
      <c r="G245" s="23">
        <f t="shared" si="6"/>
        <v>98.947000377248187</v>
      </c>
      <c r="H245" s="24">
        <f t="shared" si="7"/>
        <v>-180756.17000000179</v>
      </c>
    </row>
    <row r="246" spans="1:8" ht="108" outlineLevel="2" x14ac:dyDescent="0.2">
      <c r="A246" s="20" t="s">
        <v>351</v>
      </c>
      <c r="B246" s="25" t="s">
        <v>22</v>
      </c>
      <c r="C246" s="20"/>
      <c r="D246" s="21"/>
      <c r="E246" s="22">
        <v>9864100</v>
      </c>
      <c r="F246" s="22">
        <v>9683343.8300000001</v>
      </c>
      <c r="G246" s="23">
        <f t="shared" si="6"/>
        <v>98.16753510203668</v>
      </c>
      <c r="H246" s="24">
        <f t="shared" si="7"/>
        <v>-180756.16999999993</v>
      </c>
    </row>
    <row r="247" spans="1:8" ht="108" outlineLevel="7" x14ac:dyDescent="0.2">
      <c r="A247" s="20" t="s">
        <v>351</v>
      </c>
      <c r="B247" s="25" t="s">
        <v>22</v>
      </c>
      <c r="C247" s="20" t="s">
        <v>18</v>
      </c>
      <c r="D247" s="21" t="s">
        <v>19</v>
      </c>
      <c r="E247" s="22">
        <v>458000</v>
      </c>
      <c r="F247" s="22">
        <v>458000</v>
      </c>
      <c r="G247" s="23">
        <f t="shared" si="6"/>
        <v>100</v>
      </c>
      <c r="H247" s="24">
        <f t="shared" si="7"/>
        <v>0</v>
      </c>
    </row>
    <row r="248" spans="1:8" ht="108" x14ac:dyDescent="0.2">
      <c r="A248" s="20" t="s">
        <v>351</v>
      </c>
      <c r="B248" s="25" t="s">
        <v>22</v>
      </c>
      <c r="C248" s="20" t="s">
        <v>23</v>
      </c>
      <c r="D248" s="21" t="s">
        <v>24</v>
      </c>
      <c r="E248" s="22">
        <v>4793000</v>
      </c>
      <c r="F248" s="22">
        <v>4732243.83</v>
      </c>
      <c r="G248" s="23">
        <f t="shared" si="6"/>
        <v>98.732397871896509</v>
      </c>
      <c r="H248" s="24">
        <f t="shared" si="7"/>
        <v>-60756.169999999925</v>
      </c>
    </row>
    <row r="249" spans="1:8" ht="108" outlineLevel="1" x14ac:dyDescent="0.2">
      <c r="A249" s="20" t="s">
        <v>351</v>
      </c>
      <c r="B249" s="25" t="s">
        <v>22</v>
      </c>
      <c r="C249" s="20" t="s">
        <v>12</v>
      </c>
      <c r="D249" s="21" t="s">
        <v>13</v>
      </c>
      <c r="E249" s="22">
        <v>4613100</v>
      </c>
      <c r="F249" s="22">
        <v>4493100</v>
      </c>
      <c r="G249" s="23">
        <f t="shared" si="6"/>
        <v>97.398712362619506</v>
      </c>
      <c r="H249" s="24">
        <f t="shared" si="7"/>
        <v>-120000</v>
      </c>
    </row>
    <row r="250" spans="1:8" ht="72" outlineLevel="2" x14ac:dyDescent="0.2">
      <c r="A250" s="20" t="s">
        <v>151</v>
      </c>
      <c r="B250" s="21" t="s">
        <v>152</v>
      </c>
      <c r="C250" s="20"/>
      <c r="D250" s="21"/>
      <c r="E250" s="22">
        <v>7301734.2599999998</v>
      </c>
      <c r="F250" s="22">
        <v>7301734.2599999998</v>
      </c>
      <c r="G250" s="23">
        <f t="shared" si="6"/>
        <v>100</v>
      </c>
      <c r="H250" s="24">
        <f t="shared" si="7"/>
        <v>0</v>
      </c>
    </row>
    <row r="251" spans="1:8" ht="72" outlineLevel="3" x14ac:dyDescent="0.2">
      <c r="A251" s="20" t="s">
        <v>151</v>
      </c>
      <c r="B251" s="21" t="s">
        <v>152</v>
      </c>
      <c r="C251" s="20" t="s">
        <v>23</v>
      </c>
      <c r="D251" s="21" t="s">
        <v>24</v>
      </c>
      <c r="E251" s="22">
        <v>7301734.2599999998</v>
      </c>
      <c r="F251" s="22">
        <v>7301734.2599999998</v>
      </c>
      <c r="G251" s="23">
        <f t="shared" si="6"/>
        <v>100</v>
      </c>
      <c r="H251" s="24">
        <f t="shared" si="7"/>
        <v>0</v>
      </c>
    </row>
    <row r="252" spans="1:8" ht="36" outlineLevel="7" x14ac:dyDescent="0.2">
      <c r="A252" s="20" t="s">
        <v>153</v>
      </c>
      <c r="B252" s="21" t="s">
        <v>430</v>
      </c>
      <c r="C252" s="20"/>
      <c r="D252" s="21"/>
      <c r="E252" s="22">
        <v>2278254.33</v>
      </c>
      <c r="F252" s="22">
        <v>2126787.12</v>
      </c>
      <c r="G252" s="23">
        <f t="shared" si="6"/>
        <v>93.351611011752141</v>
      </c>
      <c r="H252" s="24">
        <f t="shared" si="7"/>
        <v>-151467.20999999996</v>
      </c>
    </row>
    <row r="253" spans="1:8" ht="60" outlineLevel="3" x14ac:dyDescent="0.2">
      <c r="A253" s="20" t="s">
        <v>154</v>
      </c>
      <c r="B253" s="21" t="s">
        <v>431</v>
      </c>
      <c r="C253" s="20"/>
      <c r="D253" s="21"/>
      <c r="E253" s="22">
        <v>420052.02</v>
      </c>
      <c r="F253" s="22">
        <v>268600.81</v>
      </c>
      <c r="G253" s="23">
        <f t="shared" si="6"/>
        <v>63.944653807402233</v>
      </c>
      <c r="H253" s="24">
        <f t="shared" si="7"/>
        <v>-151451.21000000002</v>
      </c>
    </row>
    <row r="254" spans="1:8" ht="60" outlineLevel="7" x14ac:dyDescent="0.2">
      <c r="A254" s="20" t="s">
        <v>155</v>
      </c>
      <c r="B254" s="21" t="s">
        <v>156</v>
      </c>
      <c r="C254" s="20"/>
      <c r="D254" s="21"/>
      <c r="E254" s="22">
        <v>311852.02</v>
      </c>
      <c r="F254" s="22">
        <v>160400.81</v>
      </c>
      <c r="G254" s="23">
        <f t="shared" si="6"/>
        <v>51.434911340320951</v>
      </c>
      <c r="H254" s="24">
        <f t="shared" si="7"/>
        <v>-151451.21000000002</v>
      </c>
    </row>
    <row r="255" spans="1:8" ht="60" outlineLevel="1" x14ac:dyDescent="0.2">
      <c r="A255" s="20" t="s">
        <v>155</v>
      </c>
      <c r="B255" s="21" t="s">
        <v>156</v>
      </c>
      <c r="C255" s="20" t="s">
        <v>20</v>
      </c>
      <c r="D255" s="21" t="s">
        <v>21</v>
      </c>
      <c r="E255" s="22">
        <v>311852.02</v>
      </c>
      <c r="F255" s="22">
        <v>160400.81</v>
      </c>
      <c r="G255" s="23">
        <f t="shared" si="6"/>
        <v>51.434911340320951</v>
      </c>
      <c r="H255" s="24">
        <f t="shared" si="7"/>
        <v>-151451.21000000002</v>
      </c>
    </row>
    <row r="256" spans="1:8" ht="84" outlineLevel="2" x14ac:dyDescent="0.2">
      <c r="A256" s="20" t="s">
        <v>157</v>
      </c>
      <c r="B256" s="21" t="s">
        <v>158</v>
      </c>
      <c r="C256" s="20"/>
      <c r="D256" s="21"/>
      <c r="E256" s="22">
        <v>108200</v>
      </c>
      <c r="F256" s="22">
        <v>108200</v>
      </c>
      <c r="G256" s="23">
        <f t="shared" si="6"/>
        <v>100</v>
      </c>
      <c r="H256" s="24">
        <f t="shared" si="7"/>
        <v>0</v>
      </c>
    </row>
    <row r="257" spans="1:8" ht="84" outlineLevel="3" x14ac:dyDescent="0.2">
      <c r="A257" s="20" t="s">
        <v>157</v>
      </c>
      <c r="B257" s="21" t="s">
        <v>158</v>
      </c>
      <c r="C257" s="20" t="s">
        <v>18</v>
      </c>
      <c r="D257" s="21" t="s">
        <v>19</v>
      </c>
      <c r="E257" s="22">
        <v>108200</v>
      </c>
      <c r="F257" s="22">
        <v>108200</v>
      </c>
      <c r="G257" s="23">
        <f t="shared" si="6"/>
        <v>100</v>
      </c>
      <c r="H257" s="24">
        <f t="shared" si="7"/>
        <v>0</v>
      </c>
    </row>
    <row r="258" spans="1:8" ht="36" outlineLevel="7" x14ac:dyDescent="0.2">
      <c r="A258" s="20" t="s">
        <v>432</v>
      </c>
      <c r="B258" s="21" t="s">
        <v>433</v>
      </c>
      <c r="C258" s="20"/>
      <c r="D258" s="21"/>
      <c r="E258" s="22">
        <v>1858202.31</v>
      </c>
      <c r="F258" s="22">
        <v>1858186.31</v>
      </c>
      <c r="G258" s="23">
        <f t="shared" si="6"/>
        <v>99.999138952744062</v>
      </c>
      <c r="H258" s="24">
        <f t="shared" si="7"/>
        <v>-16</v>
      </c>
    </row>
    <row r="259" spans="1:8" outlineLevel="3" x14ac:dyDescent="0.2">
      <c r="A259" s="20" t="s">
        <v>434</v>
      </c>
      <c r="B259" s="21" t="s">
        <v>159</v>
      </c>
      <c r="C259" s="20"/>
      <c r="D259" s="21"/>
      <c r="E259" s="22">
        <v>725244.31</v>
      </c>
      <c r="F259" s="22">
        <v>725244.31</v>
      </c>
      <c r="G259" s="23">
        <f t="shared" si="6"/>
        <v>100</v>
      </c>
      <c r="H259" s="24">
        <f t="shared" si="7"/>
        <v>0</v>
      </c>
    </row>
    <row r="260" spans="1:8" ht="24" outlineLevel="7" x14ac:dyDescent="0.2">
      <c r="A260" s="20" t="s">
        <v>434</v>
      </c>
      <c r="B260" s="21" t="s">
        <v>159</v>
      </c>
      <c r="C260" s="20" t="s">
        <v>23</v>
      </c>
      <c r="D260" s="21" t="s">
        <v>24</v>
      </c>
      <c r="E260" s="22">
        <v>725244.31</v>
      </c>
      <c r="F260" s="22">
        <v>725244.31</v>
      </c>
      <c r="G260" s="23">
        <f t="shared" si="6"/>
        <v>100</v>
      </c>
      <c r="H260" s="24">
        <f t="shared" si="7"/>
        <v>0</v>
      </c>
    </row>
    <row r="261" spans="1:8" ht="84" outlineLevel="3" x14ac:dyDescent="0.2">
      <c r="A261" s="20" t="s">
        <v>435</v>
      </c>
      <c r="B261" s="21" t="s">
        <v>160</v>
      </c>
      <c r="C261" s="20"/>
      <c r="D261" s="21"/>
      <c r="E261" s="22">
        <v>1132958</v>
      </c>
      <c r="F261" s="22">
        <v>1132942</v>
      </c>
      <c r="G261" s="23">
        <f t="shared" si="6"/>
        <v>99.998587767595964</v>
      </c>
      <c r="H261" s="24">
        <f t="shared" si="7"/>
        <v>-16</v>
      </c>
    </row>
    <row r="262" spans="1:8" ht="84" outlineLevel="7" x14ac:dyDescent="0.2">
      <c r="A262" s="20" t="s">
        <v>435</v>
      </c>
      <c r="B262" s="21" t="s">
        <v>160</v>
      </c>
      <c r="C262" s="20" t="s">
        <v>23</v>
      </c>
      <c r="D262" s="21" t="s">
        <v>24</v>
      </c>
      <c r="E262" s="22">
        <v>1132958</v>
      </c>
      <c r="F262" s="22">
        <v>1132942</v>
      </c>
      <c r="G262" s="23">
        <f t="shared" si="6"/>
        <v>99.998587767595964</v>
      </c>
      <c r="H262" s="24">
        <f t="shared" si="7"/>
        <v>-16</v>
      </c>
    </row>
    <row r="263" spans="1:8" ht="60" outlineLevel="1" x14ac:dyDescent="0.2">
      <c r="A263" s="20" t="s">
        <v>161</v>
      </c>
      <c r="B263" s="21" t="s">
        <v>162</v>
      </c>
      <c r="C263" s="20"/>
      <c r="D263" s="21"/>
      <c r="E263" s="22">
        <v>19349636.27</v>
      </c>
      <c r="F263" s="22">
        <v>19340710.239999998</v>
      </c>
      <c r="G263" s="23">
        <f t="shared" si="6"/>
        <v>99.953869778865865</v>
      </c>
      <c r="H263" s="24">
        <f t="shared" si="7"/>
        <v>-8926.0300000011921</v>
      </c>
    </row>
    <row r="264" spans="1:8" ht="36" outlineLevel="2" x14ac:dyDescent="0.2">
      <c r="A264" s="20" t="s">
        <v>163</v>
      </c>
      <c r="B264" s="21" t="s">
        <v>164</v>
      </c>
      <c r="C264" s="20"/>
      <c r="D264" s="21"/>
      <c r="E264" s="22">
        <v>19349636.27</v>
      </c>
      <c r="F264" s="22">
        <v>19340710.239999998</v>
      </c>
      <c r="G264" s="23">
        <f t="shared" si="6"/>
        <v>99.953869778865865</v>
      </c>
      <c r="H264" s="24">
        <f t="shared" si="7"/>
        <v>-8926.0300000011921</v>
      </c>
    </row>
    <row r="265" spans="1:8" ht="60" outlineLevel="3" x14ac:dyDescent="0.2">
      <c r="A265" s="20" t="s">
        <v>165</v>
      </c>
      <c r="B265" s="21" t="s">
        <v>166</v>
      </c>
      <c r="C265" s="20"/>
      <c r="D265" s="21"/>
      <c r="E265" s="22">
        <v>19156680.77</v>
      </c>
      <c r="F265" s="22">
        <v>19156680.77</v>
      </c>
      <c r="G265" s="23">
        <f t="shared" si="6"/>
        <v>100</v>
      </c>
      <c r="H265" s="24">
        <f t="shared" si="7"/>
        <v>0</v>
      </c>
    </row>
    <row r="266" spans="1:8" ht="60" outlineLevel="7" x14ac:dyDescent="0.2">
      <c r="A266" s="20" t="s">
        <v>165</v>
      </c>
      <c r="B266" s="21" t="s">
        <v>166</v>
      </c>
      <c r="C266" s="20" t="s">
        <v>20</v>
      </c>
      <c r="D266" s="21" t="s">
        <v>21</v>
      </c>
      <c r="E266" s="22">
        <v>19156680.77</v>
      </c>
      <c r="F266" s="22">
        <v>19156680.77</v>
      </c>
      <c r="G266" s="23">
        <f t="shared" si="6"/>
        <v>100</v>
      </c>
      <c r="H266" s="24">
        <f t="shared" si="7"/>
        <v>0</v>
      </c>
    </row>
    <row r="267" spans="1:8" ht="72" outlineLevel="3" x14ac:dyDescent="0.2">
      <c r="A267" s="20" t="s">
        <v>167</v>
      </c>
      <c r="B267" s="21" t="s">
        <v>168</v>
      </c>
      <c r="C267" s="20"/>
      <c r="D267" s="21"/>
      <c r="E267" s="22">
        <v>20000</v>
      </c>
      <c r="F267" s="22">
        <v>20000</v>
      </c>
      <c r="G267" s="23">
        <f t="shared" ref="G267:G330" si="8">F267/E267*100</f>
        <v>100</v>
      </c>
      <c r="H267" s="24">
        <f t="shared" ref="H267:H330" si="9">F267-E267</f>
        <v>0</v>
      </c>
    </row>
    <row r="268" spans="1:8" ht="72" outlineLevel="7" x14ac:dyDescent="0.2">
      <c r="A268" s="20" t="s">
        <v>167</v>
      </c>
      <c r="B268" s="21" t="s">
        <v>168</v>
      </c>
      <c r="C268" s="20" t="s">
        <v>20</v>
      </c>
      <c r="D268" s="21" t="s">
        <v>21</v>
      </c>
      <c r="E268" s="22">
        <v>20000</v>
      </c>
      <c r="F268" s="22">
        <v>20000</v>
      </c>
      <c r="G268" s="23">
        <f t="shared" si="8"/>
        <v>100</v>
      </c>
      <c r="H268" s="24">
        <f t="shared" si="9"/>
        <v>0</v>
      </c>
    </row>
    <row r="269" spans="1:8" ht="120" x14ac:dyDescent="0.2">
      <c r="A269" s="20" t="s">
        <v>169</v>
      </c>
      <c r="B269" s="25" t="s">
        <v>170</v>
      </c>
      <c r="C269" s="20"/>
      <c r="D269" s="21"/>
      <c r="E269" s="22">
        <v>172955.5</v>
      </c>
      <c r="F269" s="22">
        <v>164029.47</v>
      </c>
      <c r="G269" s="23">
        <f t="shared" si="8"/>
        <v>94.839117576486444</v>
      </c>
      <c r="H269" s="24">
        <f t="shared" si="9"/>
        <v>-8926.0299999999988</v>
      </c>
    </row>
    <row r="270" spans="1:8" ht="120" outlineLevel="1" x14ac:dyDescent="0.2">
      <c r="A270" s="20" t="s">
        <v>169</v>
      </c>
      <c r="B270" s="25" t="s">
        <v>170</v>
      </c>
      <c r="C270" s="20" t="s">
        <v>40</v>
      </c>
      <c r="D270" s="21" t="s">
        <v>41</v>
      </c>
      <c r="E270" s="22">
        <v>172955.5</v>
      </c>
      <c r="F270" s="22">
        <v>164029.47</v>
      </c>
      <c r="G270" s="23">
        <f t="shared" si="8"/>
        <v>94.839117576486444</v>
      </c>
      <c r="H270" s="24">
        <f t="shared" si="9"/>
        <v>-8926.0299999999988</v>
      </c>
    </row>
    <row r="271" spans="1:8" ht="60" outlineLevel="2" x14ac:dyDescent="0.2">
      <c r="A271" s="20" t="s">
        <v>173</v>
      </c>
      <c r="B271" s="21" t="s">
        <v>174</v>
      </c>
      <c r="C271" s="20"/>
      <c r="D271" s="21"/>
      <c r="E271" s="22">
        <v>200000</v>
      </c>
      <c r="F271" s="22">
        <v>198878.59</v>
      </c>
      <c r="G271" s="23">
        <f t="shared" si="8"/>
        <v>99.439294999999987</v>
      </c>
      <c r="H271" s="24">
        <f t="shared" si="9"/>
        <v>-1121.4100000000035</v>
      </c>
    </row>
    <row r="272" spans="1:8" ht="48" outlineLevel="7" x14ac:dyDescent="0.2">
      <c r="A272" s="20" t="s">
        <v>175</v>
      </c>
      <c r="B272" s="21" t="s">
        <v>176</v>
      </c>
      <c r="C272" s="20"/>
      <c r="D272" s="21"/>
      <c r="E272" s="22">
        <v>200000</v>
      </c>
      <c r="F272" s="22">
        <v>198878.59</v>
      </c>
      <c r="G272" s="23">
        <f t="shared" si="8"/>
        <v>99.439294999999987</v>
      </c>
      <c r="H272" s="24">
        <f t="shared" si="9"/>
        <v>-1121.4100000000035</v>
      </c>
    </row>
    <row r="273" spans="1:8" ht="24" outlineLevel="7" x14ac:dyDescent="0.2">
      <c r="A273" s="20" t="s">
        <v>177</v>
      </c>
      <c r="B273" s="21" t="s">
        <v>178</v>
      </c>
      <c r="C273" s="20"/>
      <c r="D273" s="21"/>
      <c r="E273" s="22">
        <v>200000</v>
      </c>
      <c r="F273" s="22">
        <v>198878.59</v>
      </c>
      <c r="G273" s="23">
        <f t="shared" si="8"/>
        <v>99.439294999999987</v>
      </c>
      <c r="H273" s="24">
        <f t="shared" si="9"/>
        <v>-1121.4100000000035</v>
      </c>
    </row>
    <row r="274" spans="1:8" ht="84" x14ac:dyDescent="0.2">
      <c r="A274" s="20" t="s">
        <v>177</v>
      </c>
      <c r="B274" s="21" t="s">
        <v>178</v>
      </c>
      <c r="C274" s="20" t="s">
        <v>18</v>
      </c>
      <c r="D274" s="21" t="s">
        <v>19</v>
      </c>
      <c r="E274" s="22">
        <v>70800</v>
      </c>
      <c r="F274" s="22">
        <v>69678.59</v>
      </c>
      <c r="G274" s="23">
        <f t="shared" si="8"/>
        <v>98.416087570621471</v>
      </c>
      <c r="H274" s="24">
        <f t="shared" si="9"/>
        <v>-1121.4100000000035</v>
      </c>
    </row>
    <row r="275" spans="1:8" ht="36" outlineLevel="1" x14ac:dyDescent="0.2">
      <c r="A275" s="20" t="s">
        <v>177</v>
      </c>
      <c r="B275" s="21" t="s">
        <v>178</v>
      </c>
      <c r="C275" s="20" t="s">
        <v>20</v>
      </c>
      <c r="D275" s="21" t="s">
        <v>21</v>
      </c>
      <c r="E275" s="22">
        <v>129200</v>
      </c>
      <c r="F275" s="22">
        <v>129200</v>
      </c>
      <c r="G275" s="23">
        <f t="shared" si="8"/>
        <v>100</v>
      </c>
      <c r="H275" s="24">
        <f t="shared" si="9"/>
        <v>0</v>
      </c>
    </row>
    <row r="276" spans="1:8" ht="48" outlineLevel="2" x14ac:dyDescent="0.2">
      <c r="A276" s="20" t="s">
        <v>179</v>
      </c>
      <c r="B276" s="21" t="s">
        <v>180</v>
      </c>
      <c r="C276" s="20"/>
      <c r="D276" s="21"/>
      <c r="E276" s="22">
        <v>17428723.640000001</v>
      </c>
      <c r="F276" s="22">
        <v>16342208.039999999</v>
      </c>
      <c r="G276" s="23">
        <f t="shared" si="8"/>
        <v>93.765948543091355</v>
      </c>
      <c r="H276" s="24">
        <f t="shared" si="9"/>
        <v>-1086515.6000000015</v>
      </c>
    </row>
    <row r="277" spans="1:8" ht="48" outlineLevel="3" x14ac:dyDescent="0.2">
      <c r="A277" s="20" t="s">
        <v>181</v>
      </c>
      <c r="B277" s="21" t="s">
        <v>182</v>
      </c>
      <c r="C277" s="20"/>
      <c r="D277" s="21"/>
      <c r="E277" s="22">
        <v>17428723.640000001</v>
      </c>
      <c r="F277" s="22">
        <v>16342208.039999999</v>
      </c>
      <c r="G277" s="23">
        <f t="shared" si="8"/>
        <v>93.765948543091355</v>
      </c>
      <c r="H277" s="24">
        <f t="shared" si="9"/>
        <v>-1086515.6000000015</v>
      </c>
    </row>
    <row r="278" spans="1:8" ht="36" outlineLevel="7" x14ac:dyDescent="0.2">
      <c r="A278" s="20" t="s">
        <v>183</v>
      </c>
      <c r="B278" s="21" t="s">
        <v>436</v>
      </c>
      <c r="C278" s="20"/>
      <c r="D278" s="21"/>
      <c r="E278" s="22">
        <v>17428723.640000001</v>
      </c>
      <c r="F278" s="22">
        <v>16342208.039999999</v>
      </c>
      <c r="G278" s="23">
        <f t="shared" si="8"/>
        <v>93.765948543091355</v>
      </c>
      <c r="H278" s="24">
        <f t="shared" si="9"/>
        <v>-1086515.6000000015</v>
      </c>
    </row>
    <row r="279" spans="1:8" ht="36" outlineLevel="3" x14ac:dyDescent="0.2">
      <c r="A279" s="20" t="s">
        <v>352</v>
      </c>
      <c r="B279" s="21" t="s">
        <v>353</v>
      </c>
      <c r="C279" s="20"/>
      <c r="D279" s="21"/>
      <c r="E279" s="22">
        <v>118660</v>
      </c>
      <c r="F279" s="22">
        <v>118660</v>
      </c>
      <c r="G279" s="23">
        <f t="shared" si="8"/>
        <v>100</v>
      </c>
      <c r="H279" s="24">
        <f t="shared" si="9"/>
        <v>0</v>
      </c>
    </row>
    <row r="280" spans="1:8" ht="36" outlineLevel="7" x14ac:dyDescent="0.2">
      <c r="A280" s="20" t="s">
        <v>352</v>
      </c>
      <c r="B280" s="21" t="s">
        <v>353</v>
      </c>
      <c r="C280" s="20" t="s">
        <v>20</v>
      </c>
      <c r="D280" s="21" t="s">
        <v>21</v>
      </c>
      <c r="E280" s="22">
        <v>118660</v>
      </c>
      <c r="F280" s="22">
        <v>118660</v>
      </c>
      <c r="G280" s="23">
        <f t="shared" si="8"/>
        <v>100</v>
      </c>
      <c r="H280" s="24">
        <f t="shared" si="9"/>
        <v>0</v>
      </c>
    </row>
    <row r="281" spans="1:8" ht="24" outlineLevel="7" x14ac:dyDescent="0.2">
      <c r="A281" s="20" t="s">
        <v>300</v>
      </c>
      <c r="B281" s="21" t="s">
        <v>301</v>
      </c>
      <c r="C281" s="20"/>
      <c r="D281" s="21"/>
      <c r="E281" s="22">
        <v>30800</v>
      </c>
      <c r="F281" s="22">
        <v>30800</v>
      </c>
      <c r="G281" s="23">
        <f t="shared" si="8"/>
        <v>100</v>
      </c>
      <c r="H281" s="24">
        <f t="shared" si="9"/>
        <v>0</v>
      </c>
    </row>
    <row r="282" spans="1:8" ht="36" outlineLevel="3" x14ac:dyDescent="0.2">
      <c r="A282" s="20" t="s">
        <v>300</v>
      </c>
      <c r="B282" s="21" t="s">
        <v>301</v>
      </c>
      <c r="C282" s="20" t="s">
        <v>20</v>
      </c>
      <c r="D282" s="21" t="s">
        <v>21</v>
      </c>
      <c r="E282" s="22">
        <v>30800</v>
      </c>
      <c r="F282" s="22">
        <v>30800</v>
      </c>
      <c r="G282" s="23">
        <f t="shared" si="8"/>
        <v>100</v>
      </c>
      <c r="H282" s="24">
        <f t="shared" si="9"/>
        <v>0</v>
      </c>
    </row>
    <row r="283" spans="1:8" ht="24" outlineLevel="7" x14ac:dyDescent="0.2">
      <c r="A283" s="20" t="s">
        <v>354</v>
      </c>
      <c r="B283" s="21" t="s">
        <v>355</v>
      </c>
      <c r="C283" s="20"/>
      <c r="D283" s="21"/>
      <c r="E283" s="22">
        <v>32880</v>
      </c>
      <c r="F283" s="22">
        <v>32880</v>
      </c>
      <c r="G283" s="23">
        <f t="shared" si="8"/>
        <v>100</v>
      </c>
      <c r="H283" s="24">
        <f t="shared" si="9"/>
        <v>0</v>
      </c>
    </row>
    <row r="284" spans="1:8" ht="36" x14ac:dyDescent="0.2">
      <c r="A284" s="20" t="s">
        <v>354</v>
      </c>
      <c r="B284" s="21" t="s">
        <v>355</v>
      </c>
      <c r="C284" s="20" t="s">
        <v>20</v>
      </c>
      <c r="D284" s="21" t="s">
        <v>21</v>
      </c>
      <c r="E284" s="22">
        <v>32880</v>
      </c>
      <c r="F284" s="22">
        <v>32880</v>
      </c>
      <c r="G284" s="23">
        <f t="shared" si="8"/>
        <v>100</v>
      </c>
      <c r="H284" s="24">
        <f t="shared" si="9"/>
        <v>0</v>
      </c>
    </row>
    <row r="285" spans="1:8" outlineLevel="1" x14ac:dyDescent="0.2">
      <c r="A285" s="20" t="s">
        <v>437</v>
      </c>
      <c r="B285" s="21" t="s">
        <v>438</v>
      </c>
      <c r="C285" s="20"/>
      <c r="D285" s="21"/>
      <c r="E285" s="22">
        <v>670000</v>
      </c>
      <c r="F285" s="22">
        <v>670000</v>
      </c>
      <c r="G285" s="23">
        <f t="shared" si="8"/>
        <v>100</v>
      </c>
      <c r="H285" s="24">
        <f t="shared" si="9"/>
        <v>0</v>
      </c>
    </row>
    <row r="286" spans="1:8" ht="36" outlineLevel="2" x14ac:dyDescent="0.2">
      <c r="A286" s="20" t="s">
        <v>437</v>
      </c>
      <c r="B286" s="21" t="s">
        <v>438</v>
      </c>
      <c r="C286" s="20" t="s">
        <v>130</v>
      </c>
      <c r="D286" s="21" t="s">
        <v>131</v>
      </c>
      <c r="E286" s="22">
        <v>590000</v>
      </c>
      <c r="F286" s="22">
        <v>590000</v>
      </c>
      <c r="G286" s="23">
        <f t="shared" si="8"/>
        <v>100</v>
      </c>
      <c r="H286" s="24">
        <f t="shared" si="9"/>
        <v>0</v>
      </c>
    </row>
    <row r="287" spans="1:8" outlineLevel="3" x14ac:dyDescent="0.2">
      <c r="A287" s="20" t="s">
        <v>437</v>
      </c>
      <c r="B287" s="21" t="s">
        <v>438</v>
      </c>
      <c r="C287" s="20" t="s">
        <v>40</v>
      </c>
      <c r="D287" s="21" t="s">
        <v>41</v>
      </c>
      <c r="E287" s="22">
        <v>80000</v>
      </c>
      <c r="F287" s="22">
        <v>80000</v>
      </c>
      <c r="G287" s="23">
        <f t="shared" si="8"/>
        <v>100</v>
      </c>
      <c r="H287" s="24">
        <f t="shared" si="9"/>
        <v>0</v>
      </c>
    </row>
    <row r="288" spans="1:8" ht="36" outlineLevel="7" x14ac:dyDescent="0.2">
      <c r="A288" s="20" t="s">
        <v>356</v>
      </c>
      <c r="B288" s="21" t="s">
        <v>439</v>
      </c>
      <c r="C288" s="20"/>
      <c r="D288" s="21"/>
      <c r="E288" s="22">
        <v>1052684.18</v>
      </c>
      <c r="F288" s="22">
        <v>1052684.18</v>
      </c>
      <c r="G288" s="23">
        <f t="shared" si="8"/>
        <v>100</v>
      </c>
      <c r="H288" s="24">
        <f t="shared" si="9"/>
        <v>0</v>
      </c>
    </row>
    <row r="289" spans="1:8" ht="36" outlineLevel="3" x14ac:dyDescent="0.2">
      <c r="A289" s="20" t="s">
        <v>356</v>
      </c>
      <c r="B289" s="21" t="s">
        <v>439</v>
      </c>
      <c r="C289" s="20" t="s">
        <v>20</v>
      </c>
      <c r="D289" s="21" t="s">
        <v>21</v>
      </c>
      <c r="E289" s="22">
        <v>1052684.18</v>
      </c>
      <c r="F289" s="22">
        <v>1052684.18</v>
      </c>
      <c r="G289" s="23">
        <f t="shared" si="8"/>
        <v>100</v>
      </c>
      <c r="H289" s="24">
        <f t="shared" si="9"/>
        <v>0</v>
      </c>
    </row>
    <row r="290" spans="1:8" ht="36" outlineLevel="7" x14ac:dyDescent="0.2">
      <c r="A290" s="20" t="s">
        <v>440</v>
      </c>
      <c r="B290" s="21" t="s">
        <v>441</v>
      </c>
      <c r="C290" s="20"/>
      <c r="D290" s="21"/>
      <c r="E290" s="22">
        <v>11946</v>
      </c>
      <c r="F290" s="22">
        <v>11946</v>
      </c>
      <c r="G290" s="23">
        <f t="shared" si="8"/>
        <v>100</v>
      </c>
      <c r="H290" s="24">
        <f t="shared" si="9"/>
        <v>0</v>
      </c>
    </row>
    <row r="291" spans="1:8" ht="36" outlineLevel="3" x14ac:dyDescent="0.2">
      <c r="A291" s="20" t="s">
        <v>440</v>
      </c>
      <c r="B291" s="21" t="s">
        <v>441</v>
      </c>
      <c r="C291" s="20" t="s">
        <v>40</v>
      </c>
      <c r="D291" s="21" t="s">
        <v>41</v>
      </c>
      <c r="E291" s="22">
        <v>11946</v>
      </c>
      <c r="F291" s="22">
        <v>11946</v>
      </c>
      <c r="G291" s="23">
        <f t="shared" si="8"/>
        <v>100</v>
      </c>
      <c r="H291" s="24">
        <f t="shared" si="9"/>
        <v>0</v>
      </c>
    </row>
    <row r="292" spans="1:8" ht="24" outlineLevel="7" x14ac:dyDescent="0.2">
      <c r="A292" s="20" t="s">
        <v>184</v>
      </c>
      <c r="B292" s="21" t="s">
        <v>302</v>
      </c>
      <c r="C292" s="20"/>
      <c r="D292" s="21"/>
      <c r="E292" s="22">
        <v>202000</v>
      </c>
      <c r="F292" s="22">
        <v>202000</v>
      </c>
      <c r="G292" s="23">
        <f t="shared" si="8"/>
        <v>100</v>
      </c>
      <c r="H292" s="24">
        <f t="shared" si="9"/>
        <v>0</v>
      </c>
    </row>
    <row r="293" spans="1:8" ht="36" outlineLevel="7" x14ac:dyDescent="0.2">
      <c r="A293" s="20" t="s">
        <v>184</v>
      </c>
      <c r="B293" s="21" t="s">
        <v>302</v>
      </c>
      <c r="C293" s="20" t="s">
        <v>20</v>
      </c>
      <c r="D293" s="21" t="s">
        <v>21</v>
      </c>
      <c r="E293" s="22">
        <v>202000</v>
      </c>
      <c r="F293" s="22">
        <v>202000</v>
      </c>
      <c r="G293" s="23">
        <f t="shared" si="8"/>
        <v>100</v>
      </c>
      <c r="H293" s="24">
        <f t="shared" si="9"/>
        <v>0</v>
      </c>
    </row>
    <row r="294" spans="1:8" ht="24" x14ac:dyDescent="0.2">
      <c r="A294" s="20" t="s">
        <v>185</v>
      </c>
      <c r="B294" s="21" t="s">
        <v>186</v>
      </c>
      <c r="C294" s="20"/>
      <c r="D294" s="21"/>
      <c r="E294" s="22">
        <v>13955945.210000001</v>
      </c>
      <c r="F294" s="22">
        <v>12869429.609999999</v>
      </c>
      <c r="G294" s="23">
        <f t="shared" si="8"/>
        <v>92.214675655064411</v>
      </c>
      <c r="H294" s="24">
        <f t="shared" si="9"/>
        <v>-1086515.6000000015</v>
      </c>
    </row>
    <row r="295" spans="1:8" ht="36" outlineLevel="1" x14ac:dyDescent="0.2">
      <c r="A295" s="20" t="s">
        <v>185</v>
      </c>
      <c r="B295" s="21" t="s">
        <v>186</v>
      </c>
      <c r="C295" s="20" t="s">
        <v>20</v>
      </c>
      <c r="D295" s="21" t="s">
        <v>21</v>
      </c>
      <c r="E295" s="22">
        <v>12999018.08</v>
      </c>
      <c r="F295" s="22">
        <v>12080357.199999999</v>
      </c>
      <c r="G295" s="23">
        <f t="shared" si="8"/>
        <v>92.932844047555932</v>
      </c>
      <c r="H295" s="24">
        <f t="shared" si="9"/>
        <v>-918660.88000000082</v>
      </c>
    </row>
    <row r="296" spans="1:8" ht="24" outlineLevel="2" x14ac:dyDescent="0.2">
      <c r="A296" s="20" t="s">
        <v>185</v>
      </c>
      <c r="B296" s="21" t="s">
        <v>186</v>
      </c>
      <c r="C296" s="20" t="s">
        <v>40</v>
      </c>
      <c r="D296" s="21" t="s">
        <v>41</v>
      </c>
      <c r="E296" s="22">
        <v>956927.13</v>
      </c>
      <c r="F296" s="22">
        <v>789072.41</v>
      </c>
      <c r="G296" s="23">
        <f t="shared" si="8"/>
        <v>82.458986192605906</v>
      </c>
      <c r="H296" s="24">
        <f t="shared" si="9"/>
        <v>-167854.71999999997</v>
      </c>
    </row>
    <row r="297" spans="1:8" ht="24" outlineLevel="3" x14ac:dyDescent="0.2">
      <c r="A297" s="20" t="s">
        <v>187</v>
      </c>
      <c r="B297" s="21" t="s">
        <v>357</v>
      </c>
      <c r="C297" s="20"/>
      <c r="D297" s="21"/>
      <c r="E297" s="22">
        <v>39063</v>
      </c>
      <c r="F297" s="22">
        <v>39063</v>
      </c>
      <c r="G297" s="23">
        <f t="shared" si="8"/>
        <v>100</v>
      </c>
      <c r="H297" s="24">
        <f t="shared" si="9"/>
        <v>0</v>
      </c>
    </row>
    <row r="298" spans="1:8" ht="36" outlineLevel="7" x14ac:dyDescent="0.2">
      <c r="A298" s="20" t="s">
        <v>187</v>
      </c>
      <c r="B298" s="21" t="s">
        <v>357</v>
      </c>
      <c r="C298" s="20" t="s">
        <v>20</v>
      </c>
      <c r="D298" s="21" t="s">
        <v>21</v>
      </c>
      <c r="E298" s="22">
        <v>39063</v>
      </c>
      <c r="F298" s="22">
        <v>39063</v>
      </c>
      <c r="G298" s="23">
        <f t="shared" si="8"/>
        <v>100</v>
      </c>
      <c r="H298" s="24">
        <f t="shared" si="9"/>
        <v>0</v>
      </c>
    </row>
    <row r="299" spans="1:8" ht="60" outlineLevel="3" x14ac:dyDescent="0.2">
      <c r="A299" s="20" t="s">
        <v>358</v>
      </c>
      <c r="B299" s="21" t="s">
        <v>359</v>
      </c>
      <c r="C299" s="20"/>
      <c r="D299" s="21"/>
      <c r="E299" s="22">
        <v>1314745.25</v>
      </c>
      <c r="F299" s="22">
        <v>1314745.25</v>
      </c>
      <c r="G299" s="23">
        <f t="shared" si="8"/>
        <v>100</v>
      </c>
      <c r="H299" s="24">
        <f t="shared" si="9"/>
        <v>0</v>
      </c>
    </row>
    <row r="300" spans="1:8" ht="60" outlineLevel="7" x14ac:dyDescent="0.2">
      <c r="A300" s="20" t="s">
        <v>358</v>
      </c>
      <c r="B300" s="21" t="s">
        <v>359</v>
      </c>
      <c r="C300" s="20" t="s">
        <v>20</v>
      </c>
      <c r="D300" s="21" t="s">
        <v>21</v>
      </c>
      <c r="E300" s="22">
        <v>1314745.25</v>
      </c>
      <c r="F300" s="22">
        <v>1314745.25</v>
      </c>
      <c r="G300" s="23">
        <f t="shared" si="8"/>
        <v>100</v>
      </c>
      <c r="H300" s="24">
        <f t="shared" si="9"/>
        <v>0</v>
      </c>
    </row>
    <row r="301" spans="1:8" ht="60" outlineLevel="3" x14ac:dyDescent="0.2">
      <c r="A301" s="20" t="s">
        <v>188</v>
      </c>
      <c r="B301" s="21" t="s">
        <v>189</v>
      </c>
      <c r="C301" s="20"/>
      <c r="D301" s="21"/>
      <c r="E301" s="22">
        <v>68219839.390000001</v>
      </c>
      <c r="F301" s="22">
        <v>65433527.07</v>
      </c>
      <c r="G301" s="23">
        <f t="shared" si="8"/>
        <v>95.915686192001743</v>
      </c>
      <c r="H301" s="24">
        <f t="shared" si="9"/>
        <v>-2786312.3200000003</v>
      </c>
    </row>
    <row r="302" spans="1:8" ht="48" outlineLevel="7" x14ac:dyDescent="0.2">
      <c r="A302" s="20" t="s">
        <v>190</v>
      </c>
      <c r="B302" s="21" t="s">
        <v>191</v>
      </c>
      <c r="C302" s="20"/>
      <c r="D302" s="21"/>
      <c r="E302" s="22">
        <v>68219839.390000001</v>
      </c>
      <c r="F302" s="22">
        <v>65433527.07</v>
      </c>
      <c r="G302" s="23">
        <f t="shared" si="8"/>
        <v>95.915686192001743</v>
      </c>
      <c r="H302" s="24">
        <f t="shared" si="9"/>
        <v>-2786312.3200000003</v>
      </c>
    </row>
    <row r="303" spans="1:8" ht="48" outlineLevel="3" x14ac:dyDescent="0.2">
      <c r="A303" s="20" t="s">
        <v>192</v>
      </c>
      <c r="B303" s="21" t="s">
        <v>193</v>
      </c>
      <c r="C303" s="20"/>
      <c r="D303" s="21"/>
      <c r="E303" s="22">
        <v>68219839.390000001</v>
      </c>
      <c r="F303" s="22">
        <v>65433527.07</v>
      </c>
      <c r="G303" s="23">
        <f t="shared" si="8"/>
        <v>95.915686192001743</v>
      </c>
      <c r="H303" s="24">
        <f t="shared" si="9"/>
        <v>-2786312.3200000003</v>
      </c>
    </row>
    <row r="304" spans="1:8" ht="48" outlineLevel="7" x14ac:dyDescent="0.2">
      <c r="A304" s="20" t="s">
        <v>442</v>
      </c>
      <c r="B304" s="21" t="s">
        <v>443</v>
      </c>
      <c r="C304" s="20"/>
      <c r="D304" s="21"/>
      <c r="E304" s="22">
        <v>45303990.5</v>
      </c>
      <c r="F304" s="22">
        <v>42517678.18</v>
      </c>
      <c r="G304" s="23">
        <f t="shared" si="8"/>
        <v>93.849741955954187</v>
      </c>
      <c r="H304" s="24">
        <f t="shared" si="9"/>
        <v>-2786312.3200000003</v>
      </c>
    </row>
    <row r="305" spans="1:8" ht="48" outlineLevel="3" x14ac:dyDescent="0.2">
      <c r="A305" s="20" t="s">
        <v>442</v>
      </c>
      <c r="B305" s="21" t="s">
        <v>443</v>
      </c>
      <c r="C305" s="20" t="s">
        <v>20</v>
      </c>
      <c r="D305" s="21" t="s">
        <v>21</v>
      </c>
      <c r="E305" s="22">
        <v>45303990.5</v>
      </c>
      <c r="F305" s="22">
        <v>42517678.18</v>
      </c>
      <c r="G305" s="23">
        <f t="shared" si="8"/>
        <v>93.849741955954187</v>
      </c>
      <c r="H305" s="24">
        <f t="shared" si="9"/>
        <v>-2786312.3200000003</v>
      </c>
    </row>
    <row r="306" spans="1:8" ht="72" outlineLevel="7" x14ac:dyDescent="0.2">
      <c r="A306" s="20" t="s">
        <v>444</v>
      </c>
      <c r="B306" s="21" t="s">
        <v>194</v>
      </c>
      <c r="C306" s="20"/>
      <c r="D306" s="21"/>
      <c r="E306" s="22">
        <v>22915848.890000001</v>
      </c>
      <c r="F306" s="22">
        <v>22915848.890000001</v>
      </c>
      <c r="G306" s="23">
        <f t="shared" si="8"/>
        <v>100</v>
      </c>
      <c r="H306" s="24">
        <f t="shared" si="9"/>
        <v>0</v>
      </c>
    </row>
    <row r="307" spans="1:8" ht="72" outlineLevel="7" x14ac:dyDescent="0.2">
      <c r="A307" s="20" t="s">
        <v>444</v>
      </c>
      <c r="B307" s="21" t="s">
        <v>194</v>
      </c>
      <c r="C307" s="20" t="s">
        <v>20</v>
      </c>
      <c r="D307" s="21" t="s">
        <v>21</v>
      </c>
      <c r="E307" s="22">
        <v>22915848.890000001</v>
      </c>
      <c r="F307" s="22">
        <v>22915848.890000001</v>
      </c>
      <c r="G307" s="23">
        <f t="shared" si="8"/>
        <v>100</v>
      </c>
      <c r="H307" s="24">
        <f t="shared" si="9"/>
        <v>0</v>
      </c>
    </row>
    <row r="308" spans="1:8" ht="48" outlineLevel="7" x14ac:dyDescent="0.2">
      <c r="A308" s="20" t="s">
        <v>195</v>
      </c>
      <c r="B308" s="21" t="s">
        <v>196</v>
      </c>
      <c r="C308" s="20"/>
      <c r="D308" s="21"/>
      <c r="E308" s="22">
        <v>2682827.56</v>
      </c>
      <c r="F308" s="22">
        <v>2532983.7799999998</v>
      </c>
      <c r="G308" s="23">
        <f t="shared" si="8"/>
        <v>94.414706996673303</v>
      </c>
      <c r="H308" s="24">
        <f t="shared" si="9"/>
        <v>-149843.78000000026</v>
      </c>
    </row>
    <row r="309" spans="1:8" ht="48" outlineLevel="3" x14ac:dyDescent="0.2">
      <c r="A309" s="20" t="s">
        <v>197</v>
      </c>
      <c r="B309" s="21" t="s">
        <v>198</v>
      </c>
      <c r="C309" s="20"/>
      <c r="D309" s="21"/>
      <c r="E309" s="22">
        <v>2682827.56</v>
      </c>
      <c r="F309" s="22">
        <v>2532983.7799999998</v>
      </c>
      <c r="G309" s="23">
        <f t="shared" si="8"/>
        <v>94.414706996673303</v>
      </c>
      <c r="H309" s="24">
        <f t="shared" si="9"/>
        <v>-149843.78000000026</v>
      </c>
    </row>
    <row r="310" spans="1:8" ht="48" outlineLevel="7" x14ac:dyDescent="0.2">
      <c r="A310" s="20" t="s">
        <v>199</v>
      </c>
      <c r="B310" s="21" t="s">
        <v>360</v>
      </c>
      <c r="C310" s="20"/>
      <c r="D310" s="21"/>
      <c r="E310" s="22">
        <v>2682827.56</v>
      </c>
      <c r="F310" s="22">
        <v>2532983.7799999998</v>
      </c>
      <c r="G310" s="23">
        <f t="shared" si="8"/>
        <v>94.414706996673303</v>
      </c>
      <c r="H310" s="24">
        <f t="shared" si="9"/>
        <v>-149843.78000000026</v>
      </c>
    </row>
    <row r="311" spans="1:8" ht="36" outlineLevel="3" x14ac:dyDescent="0.2">
      <c r="A311" s="20" t="s">
        <v>200</v>
      </c>
      <c r="B311" s="21" t="s">
        <v>303</v>
      </c>
      <c r="C311" s="20"/>
      <c r="D311" s="21"/>
      <c r="E311" s="22">
        <v>340143.77</v>
      </c>
      <c r="F311" s="22">
        <v>297000</v>
      </c>
      <c r="G311" s="23">
        <f t="shared" si="8"/>
        <v>87.316019340880473</v>
      </c>
      <c r="H311" s="24">
        <f t="shared" si="9"/>
        <v>-43143.770000000019</v>
      </c>
    </row>
    <row r="312" spans="1:8" ht="36" outlineLevel="7" x14ac:dyDescent="0.2">
      <c r="A312" s="20" t="s">
        <v>200</v>
      </c>
      <c r="B312" s="21" t="s">
        <v>303</v>
      </c>
      <c r="C312" s="20" t="s">
        <v>20</v>
      </c>
      <c r="D312" s="21" t="s">
        <v>21</v>
      </c>
      <c r="E312" s="22">
        <v>340143.77</v>
      </c>
      <c r="F312" s="22">
        <v>297000</v>
      </c>
      <c r="G312" s="23">
        <f t="shared" si="8"/>
        <v>87.316019340880473</v>
      </c>
      <c r="H312" s="24">
        <f t="shared" si="9"/>
        <v>-43143.770000000019</v>
      </c>
    </row>
    <row r="313" spans="1:8" ht="24" x14ac:dyDescent="0.2">
      <c r="A313" s="20" t="s">
        <v>201</v>
      </c>
      <c r="B313" s="21" t="s">
        <v>202</v>
      </c>
      <c r="C313" s="20"/>
      <c r="D313" s="21"/>
      <c r="E313" s="22">
        <v>16600</v>
      </c>
      <c r="F313" s="22">
        <v>16600</v>
      </c>
      <c r="G313" s="23">
        <f t="shared" si="8"/>
        <v>100</v>
      </c>
      <c r="H313" s="24">
        <f t="shared" si="9"/>
        <v>0</v>
      </c>
    </row>
    <row r="314" spans="1:8" ht="36" outlineLevel="1" x14ac:dyDescent="0.2">
      <c r="A314" s="20" t="s">
        <v>201</v>
      </c>
      <c r="B314" s="21" t="s">
        <v>202</v>
      </c>
      <c r="C314" s="20" t="s">
        <v>20</v>
      </c>
      <c r="D314" s="21" t="s">
        <v>21</v>
      </c>
      <c r="E314" s="22">
        <v>16600</v>
      </c>
      <c r="F314" s="22">
        <v>16600</v>
      </c>
      <c r="G314" s="23">
        <f t="shared" si="8"/>
        <v>100</v>
      </c>
      <c r="H314" s="24">
        <f t="shared" si="9"/>
        <v>0</v>
      </c>
    </row>
    <row r="315" spans="1:8" ht="36" outlineLevel="2" x14ac:dyDescent="0.2">
      <c r="A315" s="20" t="s">
        <v>445</v>
      </c>
      <c r="B315" s="21" t="s">
        <v>446</v>
      </c>
      <c r="C315" s="20"/>
      <c r="D315" s="21"/>
      <c r="E315" s="22">
        <v>100000</v>
      </c>
      <c r="F315" s="22">
        <v>100000</v>
      </c>
      <c r="G315" s="23">
        <f t="shared" si="8"/>
        <v>100</v>
      </c>
      <c r="H315" s="24">
        <f t="shared" si="9"/>
        <v>0</v>
      </c>
    </row>
    <row r="316" spans="1:8" ht="36" outlineLevel="7" x14ac:dyDescent="0.2">
      <c r="A316" s="20" t="s">
        <v>445</v>
      </c>
      <c r="B316" s="21" t="s">
        <v>446</v>
      </c>
      <c r="C316" s="20" t="s">
        <v>40</v>
      </c>
      <c r="D316" s="21" t="s">
        <v>41</v>
      </c>
      <c r="E316" s="22">
        <v>100000</v>
      </c>
      <c r="F316" s="22">
        <v>100000</v>
      </c>
      <c r="G316" s="23">
        <f t="shared" si="8"/>
        <v>100</v>
      </c>
      <c r="H316" s="24">
        <f t="shared" si="9"/>
        <v>0</v>
      </c>
    </row>
    <row r="317" spans="1:8" ht="48" outlineLevel="2" x14ac:dyDescent="0.2">
      <c r="A317" s="20" t="s">
        <v>203</v>
      </c>
      <c r="B317" s="21" t="s">
        <v>204</v>
      </c>
      <c r="C317" s="20"/>
      <c r="D317" s="21"/>
      <c r="E317" s="22">
        <v>106700</v>
      </c>
      <c r="F317" s="22">
        <v>0</v>
      </c>
      <c r="G317" s="23">
        <f t="shared" si="8"/>
        <v>0</v>
      </c>
      <c r="H317" s="24">
        <f t="shared" si="9"/>
        <v>-106700</v>
      </c>
    </row>
    <row r="318" spans="1:8" ht="84" outlineLevel="7" x14ac:dyDescent="0.2">
      <c r="A318" s="20" t="s">
        <v>203</v>
      </c>
      <c r="B318" s="21" t="s">
        <v>204</v>
      </c>
      <c r="C318" s="20" t="s">
        <v>18</v>
      </c>
      <c r="D318" s="21" t="s">
        <v>19</v>
      </c>
      <c r="E318" s="22">
        <v>106700</v>
      </c>
      <c r="F318" s="22">
        <v>0</v>
      </c>
      <c r="G318" s="23">
        <f t="shared" si="8"/>
        <v>0</v>
      </c>
      <c r="H318" s="24">
        <f t="shared" si="9"/>
        <v>-106700</v>
      </c>
    </row>
    <row r="319" spans="1:8" ht="60" outlineLevel="2" x14ac:dyDescent="0.2">
      <c r="A319" s="20" t="s">
        <v>447</v>
      </c>
      <c r="B319" s="21" t="s">
        <v>448</v>
      </c>
      <c r="C319" s="20"/>
      <c r="D319" s="21"/>
      <c r="E319" s="22">
        <v>524455.79</v>
      </c>
      <c r="F319" s="22">
        <v>524455.78</v>
      </c>
      <c r="G319" s="23">
        <f t="shared" si="8"/>
        <v>99.999998093261581</v>
      </c>
      <c r="H319" s="24">
        <f t="shared" si="9"/>
        <v>-1.0000000009313226E-2</v>
      </c>
    </row>
    <row r="320" spans="1:8" ht="60" outlineLevel="7" x14ac:dyDescent="0.2">
      <c r="A320" s="20" t="s">
        <v>447</v>
      </c>
      <c r="B320" s="21" t="s">
        <v>448</v>
      </c>
      <c r="C320" s="20" t="s">
        <v>20</v>
      </c>
      <c r="D320" s="21" t="s">
        <v>21</v>
      </c>
      <c r="E320" s="22">
        <v>524455.79</v>
      </c>
      <c r="F320" s="22">
        <v>524455.78</v>
      </c>
      <c r="G320" s="23">
        <f t="shared" si="8"/>
        <v>99.999998093261581</v>
      </c>
      <c r="H320" s="24">
        <f t="shared" si="9"/>
        <v>-1.0000000009313226E-2</v>
      </c>
    </row>
    <row r="321" spans="1:8" ht="120" outlineLevel="2" x14ac:dyDescent="0.2">
      <c r="A321" s="20" t="s">
        <v>449</v>
      </c>
      <c r="B321" s="25" t="s">
        <v>450</v>
      </c>
      <c r="C321" s="20"/>
      <c r="D321" s="21"/>
      <c r="E321" s="22">
        <v>745000</v>
      </c>
      <c r="F321" s="22">
        <v>745000</v>
      </c>
      <c r="G321" s="23">
        <f t="shared" si="8"/>
        <v>100</v>
      </c>
      <c r="H321" s="24">
        <f t="shared" si="9"/>
        <v>0</v>
      </c>
    </row>
    <row r="322" spans="1:8" ht="120" outlineLevel="7" x14ac:dyDescent="0.2">
      <c r="A322" s="20" t="s">
        <v>449</v>
      </c>
      <c r="B322" s="25" t="s">
        <v>450</v>
      </c>
      <c r="C322" s="20" t="s">
        <v>20</v>
      </c>
      <c r="D322" s="21" t="s">
        <v>21</v>
      </c>
      <c r="E322" s="22">
        <v>745000</v>
      </c>
      <c r="F322" s="22">
        <v>745000</v>
      </c>
      <c r="G322" s="23">
        <f t="shared" si="8"/>
        <v>100</v>
      </c>
      <c r="H322" s="24">
        <f t="shared" si="9"/>
        <v>0</v>
      </c>
    </row>
    <row r="323" spans="1:8" ht="36" outlineLevel="2" x14ac:dyDescent="0.2">
      <c r="A323" s="20" t="s">
        <v>304</v>
      </c>
      <c r="B323" s="21" t="s">
        <v>305</v>
      </c>
      <c r="C323" s="20"/>
      <c r="D323" s="21"/>
      <c r="E323" s="22">
        <v>849928</v>
      </c>
      <c r="F323" s="22">
        <v>849928</v>
      </c>
      <c r="G323" s="23">
        <f t="shared" si="8"/>
        <v>100</v>
      </c>
      <c r="H323" s="24">
        <f t="shared" si="9"/>
        <v>0</v>
      </c>
    </row>
    <row r="324" spans="1:8" ht="36" outlineLevel="7" x14ac:dyDescent="0.2">
      <c r="A324" s="20" t="s">
        <v>304</v>
      </c>
      <c r="B324" s="21" t="s">
        <v>305</v>
      </c>
      <c r="C324" s="20" t="s">
        <v>20</v>
      </c>
      <c r="D324" s="21" t="s">
        <v>21</v>
      </c>
      <c r="E324" s="22">
        <v>849928</v>
      </c>
      <c r="F324" s="22">
        <v>849928</v>
      </c>
      <c r="G324" s="23">
        <f t="shared" si="8"/>
        <v>100</v>
      </c>
      <c r="H324" s="24">
        <f t="shared" si="9"/>
        <v>0</v>
      </c>
    </row>
    <row r="325" spans="1:8" ht="48" outlineLevel="2" x14ac:dyDescent="0.2">
      <c r="A325" s="20" t="s">
        <v>205</v>
      </c>
      <c r="B325" s="21" t="s">
        <v>206</v>
      </c>
      <c r="C325" s="20"/>
      <c r="D325" s="21"/>
      <c r="E325" s="22">
        <v>157209184.87</v>
      </c>
      <c r="F325" s="22">
        <v>156491790.87</v>
      </c>
      <c r="G325" s="23">
        <f t="shared" si="8"/>
        <v>99.543669156103547</v>
      </c>
      <c r="H325" s="24">
        <f t="shared" si="9"/>
        <v>-717394</v>
      </c>
    </row>
    <row r="326" spans="1:8" ht="36" outlineLevel="7" x14ac:dyDescent="0.2">
      <c r="A326" s="20" t="s">
        <v>207</v>
      </c>
      <c r="B326" s="21" t="s">
        <v>208</v>
      </c>
      <c r="C326" s="20"/>
      <c r="D326" s="21"/>
      <c r="E326" s="22">
        <v>140360816.97</v>
      </c>
      <c r="F326" s="22">
        <v>139666753.02000001</v>
      </c>
      <c r="G326" s="23">
        <f t="shared" si="8"/>
        <v>99.505514455541871</v>
      </c>
      <c r="H326" s="24">
        <f t="shared" si="9"/>
        <v>-694063.94999998808</v>
      </c>
    </row>
    <row r="327" spans="1:8" ht="36" outlineLevel="7" x14ac:dyDescent="0.2">
      <c r="A327" s="20" t="s">
        <v>451</v>
      </c>
      <c r="B327" s="21" t="s">
        <v>452</v>
      </c>
      <c r="C327" s="20"/>
      <c r="D327" s="21"/>
      <c r="E327" s="22">
        <v>788667.13</v>
      </c>
      <c r="F327" s="22">
        <v>788667.13</v>
      </c>
      <c r="G327" s="23">
        <f t="shared" si="8"/>
        <v>100</v>
      </c>
      <c r="H327" s="24">
        <f t="shared" si="9"/>
        <v>0</v>
      </c>
    </row>
    <row r="328" spans="1:8" ht="36" outlineLevel="2" x14ac:dyDescent="0.2">
      <c r="A328" s="20" t="s">
        <v>451</v>
      </c>
      <c r="B328" s="21" t="s">
        <v>452</v>
      </c>
      <c r="C328" s="20" t="s">
        <v>20</v>
      </c>
      <c r="D328" s="21" t="s">
        <v>21</v>
      </c>
      <c r="E328" s="22">
        <v>788667.13</v>
      </c>
      <c r="F328" s="22">
        <v>788667.13</v>
      </c>
      <c r="G328" s="23">
        <f t="shared" si="8"/>
        <v>100</v>
      </c>
      <c r="H328" s="24">
        <f t="shared" si="9"/>
        <v>0</v>
      </c>
    </row>
    <row r="329" spans="1:8" ht="36" outlineLevel="7" x14ac:dyDescent="0.2">
      <c r="A329" s="20" t="s">
        <v>209</v>
      </c>
      <c r="B329" s="21" t="s">
        <v>210</v>
      </c>
      <c r="C329" s="20"/>
      <c r="D329" s="21"/>
      <c r="E329" s="22">
        <v>2364661.7000000002</v>
      </c>
      <c r="F329" s="22">
        <v>2364661.7000000002</v>
      </c>
      <c r="G329" s="23">
        <f t="shared" si="8"/>
        <v>100</v>
      </c>
      <c r="H329" s="24">
        <f t="shared" si="9"/>
        <v>0</v>
      </c>
    </row>
    <row r="330" spans="1:8" ht="36" outlineLevel="2" x14ac:dyDescent="0.2">
      <c r="A330" s="20" t="s">
        <v>209</v>
      </c>
      <c r="B330" s="21" t="s">
        <v>210</v>
      </c>
      <c r="C330" s="20" t="s">
        <v>20</v>
      </c>
      <c r="D330" s="21" t="s">
        <v>21</v>
      </c>
      <c r="E330" s="22">
        <v>2311937.96</v>
      </c>
      <c r="F330" s="22">
        <v>2311937.96</v>
      </c>
      <c r="G330" s="23">
        <f t="shared" si="8"/>
        <v>100</v>
      </c>
      <c r="H330" s="24">
        <f t="shared" si="9"/>
        <v>0</v>
      </c>
    </row>
    <row r="331" spans="1:8" ht="36" outlineLevel="7" x14ac:dyDescent="0.2">
      <c r="A331" s="20" t="s">
        <v>209</v>
      </c>
      <c r="B331" s="21" t="s">
        <v>210</v>
      </c>
      <c r="C331" s="20" t="s">
        <v>23</v>
      </c>
      <c r="D331" s="21" t="s">
        <v>24</v>
      </c>
      <c r="E331" s="22">
        <v>30123.74</v>
      </c>
      <c r="F331" s="22">
        <v>30123.74</v>
      </c>
      <c r="G331" s="23">
        <f t="shared" ref="G331:G394" si="10">F331/E331*100</f>
        <v>100</v>
      </c>
      <c r="H331" s="24">
        <f t="shared" ref="H331:H394" si="11">F331-E331</f>
        <v>0</v>
      </c>
    </row>
    <row r="332" spans="1:8" ht="36" outlineLevel="2" x14ac:dyDescent="0.2">
      <c r="A332" s="20" t="s">
        <v>209</v>
      </c>
      <c r="B332" s="21" t="s">
        <v>210</v>
      </c>
      <c r="C332" s="20" t="s">
        <v>40</v>
      </c>
      <c r="D332" s="21" t="s">
        <v>41</v>
      </c>
      <c r="E332" s="22">
        <v>22600</v>
      </c>
      <c r="F332" s="22">
        <v>22600</v>
      </c>
      <c r="G332" s="23">
        <f t="shared" si="10"/>
        <v>100</v>
      </c>
      <c r="H332" s="24">
        <f t="shared" si="11"/>
        <v>0</v>
      </c>
    </row>
    <row r="333" spans="1:8" ht="36" outlineLevel="7" x14ac:dyDescent="0.2">
      <c r="A333" s="20" t="s">
        <v>306</v>
      </c>
      <c r="B333" s="21" t="s">
        <v>307</v>
      </c>
      <c r="C333" s="20"/>
      <c r="D333" s="21"/>
      <c r="E333" s="22">
        <v>5506344</v>
      </c>
      <c r="F333" s="22">
        <v>5506344</v>
      </c>
      <c r="G333" s="23">
        <f t="shared" si="10"/>
        <v>100</v>
      </c>
      <c r="H333" s="24">
        <f t="shared" si="11"/>
        <v>0</v>
      </c>
    </row>
    <row r="334" spans="1:8" ht="36" outlineLevel="7" x14ac:dyDescent="0.2">
      <c r="A334" s="20" t="s">
        <v>306</v>
      </c>
      <c r="B334" s="21" t="s">
        <v>307</v>
      </c>
      <c r="C334" s="20" t="s">
        <v>20</v>
      </c>
      <c r="D334" s="21" t="s">
        <v>21</v>
      </c>
      <c r="E334" s="22">
        <v>5506344</v>
      </c>
      <c r="F334" s="22">
        <v>5506344</v>
      </c>
      <c r="G334" s="23">
        <f t="shared" si="10"/>
        <v>100</v>
      </c>
      <c r="H334" s="24">
        <f t="shared" si="11"/>
        <v>0</v>
      </c>
    </row>
    <row r="335" spans="1:8" ht="48" outlineLevel="1" x14ac:dyDescent="0.2">
      <c r="A335" s="20" t="s">
        <v>211</v>
      </c>
      <c r="B335" s="21" t="s">
        <v>212</v>
      </c>
      <c r="C335" s="20"/>
      <c r="D335" s="21"/>
      <c r="E335" s="22">
        <v>2337246.9500000002</v>
      </c>
      <c r="F335" s="22">
        <v>2139486.16</v>
      </c>
      <c r="G335" s="23">
        <f t="shared" si="10"/>
        <v>91.538729358487345</v>
      </c>
      <c r="H335" s="24">
        <f t="shared" si="11"/>
        <v>-197760.79000000004</v>
      </c>
    </row>
    <row r="336" spans="1:8" ht="48" outlineLevel="2" x14ac:dyDescent="0.2">
      <c r="A336" s="20" t="s">
        <v>211</v>
      </c>
      <c r="B336" s="21" t="s">
        <v>212</v>
      </c>
      <c r="C336" s="20" t="s">
        <v>20</v>
      </c>
      <c r="D336" s="21" t="s">
        <v>21</v>
      </c>
      <c r="E336" s="22">
        <v>2337246.9500000002</v>
      </c>
      <c r="F336" s="22">
        <v>2139486.16</v>
      </c>
      <c r="G336" s="23">
        <f t="shared" si="10"/>
        <v>91.538729358487345</v>
      </c>
      <c r="H336" s="24">
        <f t="shared" si="11"/>
        <v>-197760.79000000004</v>
      </c>
    </row>
    <row r="337" spans="1:8" ht="120" outlineLevel="7" x14ac:dyDescent="0.2">
      <c r="A337" s="20" t="s">
        <v>361</v>
      </c>
      <c r="B337" s="25" t="s">
        <v>362</v>
      </c>
      <c r="C337" s="20"/>
      <c r="D337" s="21"/>
      <c r="E337" s="22">
        <v>630875</v>
      </c>
      <c r="F337" s="22">
        <v>630875</v>
      </c>
      <c r="G337" s="23">
        <f t="shared" si="10"/>
        <v>100</v>
      </c>
      <c r="H337" s="24">
        <f t="shared" si="11"/>
        <v>0</v>
      </c>
    </row>
    <row r="338" spans="1:8" ht="120" outlineLevel="1" x14ac:dyDescent="0.2">
      <c r="A338" s="20" t="s">
        <v>361</v>
      </c>
      <c r="B338" s="25" t="s">
        <v>362</v>
      </c>
      <c r="C338" s="20" t="s">
        <v>40</v>
      </c>
      <c r="D338" s="21" t="s">
        <v>41</v>
      </c>
      <c r="E338" s="22">
        <v>630875</v>
      </c>
      <c r="F338" s="22">
        <v>630875</v>
      </c>
      <c r="G338" s="23">
        <f t="shared" si="10"/>
        <v>100</v>
      </c>
      <c r="H338" s="24">
        <f t="shared" si="11"/>
        <v>0</v>
      </c>
    </row>
    <row r="339" spans="1:8" ht="96" outlineLevel="2" x14ac:dyDescent="0.2">
      <c r="A339" s="20" t="s">
        <v>363</v>
      </c>
      <c r="B339" s="21" t="s">
        <v>364</v>
      </c>
      <c r="C339" s="20"/>
      <c r="D339" s="21"/>
      <c r="E339" s="22">
        <v>457862.72</v>
      </c>
      <c r="F339" s="22">
        <v>457862.72</v>
      </c>
      <c r="G339" s="23">
        <f t="shared" si="10"/>
        <v>100</v>
      </c>
      <c r="H339" s="24">
        <f t="shared" si="11"/>
        <v>0</v>
      </c>
    </row>
    <row r="340" spans="1:8" ht="96" outlineLevel="7" x14ac:dyDescent="0.2">
      <c r="A340" s="20" t="s">
        <v>363</v>
      </c>
      <c r="B340" s="21" t="s">
        <v>364</v>
      </c>
      <c r="C340" s="20" t="s">
        <v>40</v>
      </c>
      <c r="D340" s="21" t="s">
        <v>41</v>
      </c>
      <c r="E340" s="22">
        <v>457862.72</v>
      </c>
      <c r="F340" s="22">
        <v>457862.72</v>
      </c>
      <c r="G340" s="23">
        <f t="shared" si="10"/>
        <v>100</v>
      </c>
      <c r="H340" s="24">
        <f t="shared" si="11"/>
        <v>0</v>
      </c>
    </row>
    <row r="341" spans="1:8" ht="60" outlineLevel="7" x14ac:dyDescent="0.2">
      <c r="A341" s="20" t="s">
        <v>453</v>
      </c>
      <c r="B341" s="21" t="s">
        <v>454</v>
      </c>
      <c r="C341" s="20"/>
      <c r="D341" s="21"/>
      <c r="E341" s="22">
        <v>1872580.46</v>
      </c>
      <c r="F341" s="22">
        <v>1872580.46</v>
      </c>
      <c r="G341" s="23">
        <f t="shared" si="10"/>
        <v>100</v>
      </c>
      <c r="H341" s="24">
        <f t="shared" si="11"/>
        <v>0</v>
      </c>
    </row>
    <row r="342" spans="1:8" ht="60" x14ac:dyDescent="0.2">
      <c r="A342" s="20" t="s">
        <v>453</v>
      </c>
      <c r="B342" s="21" t="s">
        <v>454</v>
      </c>
      <c r="C342" s="20" t="s">
        <v>40</v>
      </c>
      <c r="D342" s="21" t="s">
        <v>41</v>
      </c>
      <c r="E342" s="22">
        <v>1872580.46</v>
      </c>
      <c r="F342" s="22">
        <v>1872580.46</v>
      </c>
      <c r="G342" s="23">
        <f t="shared" si="10"/>
        <v>100</v>
      </c>
      <c r="H342" s="24">
        <f t="shared" si="11"/>
        <v>0</v>
      </c>
    </row>
    <row r="343" spans="1:8" ht="48" outlineLevel="1" x14ac:dyDescent="0.2">
      <c r="A343" s="20" t="s">
        <v>455</v>
      </c>
      <c r="B343" s="21" t="s">
        <v>456</v>
      </c>
      <c r="C343" s="20"/>
      <c r="D343" s="21"/>
      <c r="E343" s="22">
        <v>3736498.65</v>
      </c>
      <c r="F343" s="22">
        <v>3736498.65</v>
      </c>
      <c r="G343" s="23">
        <f t="shared" si="10"/>
        <v>100</v>
      </c>
      <c r="H343" s="24">
        <f t="shared" si="11"/>
        <v>0</v>
      </c>
    </row>
    <row r="344" spans="1:8" ht="48" outlineLevel="2" x14ac:dyDescent="0.2">
      <c r="A344" s="20" t="s">
        <v>455</v>
      </c>
      <c r="B344" s="21" t="s">
        <v>456</v>
      </c>
      <c r="C344" s="20" t="s">
        <v>40</v>
      </c>
      <c r="D344" s="21" t="s">
        <v>41</v>
      </c>
      <c r="E344" s="22">
        <v>3736498.65</v>
      </c>
      <c r="F344" s="22">
        <v>3736498.65</v>
      </c>
      <c r="G344" s="23">
        <f t="shared" si="10"/>
        <v>100</v>
      </c>
      <c r="H344" s="24">
        <f t="shared" si="11"/>
        <v>0</v>
      </c>
    </row>
    <row r="345" spans="1:8" ht="72" outlineLevel="3" x14ac:dyDescent="0.2">
      <c r="A345" s="20" t="s">
        <v>457</v>
      </c>
      <c r="B345" s="21" t="s">
        <v>458</v>
      </c>
      <c r="C345" s="20"/>
      <c r="D345" s="21"/>
      <c r="E345" s="22">
        <v>1920200</v>
      </c>
      <c r="F345" s="22">
        <v>1920200</v>
      </c>
      <c r="G345" s="23">
        <f t="shared" si="10"/>
        <v>100</v>
      </c>
      <c r="H345" s="24">
        <f t="shared" si="11"/>
        <v>0</v>
      </c>
    </row>
    <row r="346" spans="1:8" ht="72" outlineLevel="7" x14ac:dyDescent="0.2">
      <c r="A346" s="20" t="s">
        <v>457</v>
      </c>
      <c r="B346" s="21" t="s">
        <v>458</v>
      </c>
      <c r="C346" s="20" t="s">
        <v>40</v>
      </c>
      <c r="D346" s="21" t="s">
        <v>41</v>
      </c>
      <c r="E346" s="22">
        <v>1920200</v>
      </c>
      <c r="F346" s="22">
        <v>1920200</v>
      </c>
      <c r="G346" s="23">
        <f t="shared" si="10"/>
        <v>100</v>
      </c>
      <c r="H346" s="24">
        <f t="shared" si="11"/>
        <v>0</v>
      </c>
    </row>
    <row r="347" spans="1:8" ht="72" outlineLevel="3" x14ac:dyDescent="0.2">
      <c r="A347" s="20" t="s">
        <v>459</v>
      </c>
      <c r="B347" s="21" t="s">
        <v>460</v>
      </c>
      <c r="C347" s="20"/>
      <c r="D347" s="21"/>
      <c r="E347" s="22">
        <v>1757600</v>
      </c>
      <c r="F347" s="22">
        <v>1757600</v>
      </c>
      <c r="G347" s="23">
        <f t="shared" si="10"/>
        <v>100</v>
      </c>
      <c r="H347" s="24">
        <f t="shared" si="11"/>
        <v>0</v>
      </c>
    </row>
    <row r="348" spans="1:8" ht="72" outlineLevel="7" x14ac:dyDescent="0.2">
      <c r="A348" s="20" t="s">
        <v>459</v>
      </c>
      <c r="B348" s="21" t="s">
        <v>460</v>
      </c>
      <c r="C348" s="20" t="s">
        <v>40</v>
      </c>
      <c r="D348" s="21" t="s">
        <v>41</v>
      </c>
      <c r="E348" s="22">
        <v>1757600</v>
      </c>
      <c r="F348" s="22">
        <v>1757600</v>
      </c>
      <c r="G348" s="23">
        <f t="shared" si="10"/>
        <v>100</v>
      </c>
      <c r="H348" s="24">
        <f t="shared" si="11"/>
        <v>0</v>
      </c>
    </row>
    <row r="349" spans="1:8" ht="60" outlineLevel="3" x14ac:dyDescent="0.2">
      <c r="A349" s="20" t="s">
        <v>461</v>
      </c>
      <c r="B349" s="21" t="s">
        <v>462</v>
      </c>
      <c r="C349" s="20"/>
      <c r="D349" s="21"/>
      <c r="E349" s="22">
        <v>4096303.13</v>
      </c>
      <c r="F349" s="22">
        <v>3600000</v>
      </c>
      <c r="G349" s="23">
        <f t="shared" si="10"/>
        <v>87.884121017186544</v>
      </c>
      <c r="H349" s="24">
        <f t="shared" si="11"/>
        <v>-496303.12999999989</v>
      </c>
    </row>
    <row r="350" spans="1:8" ht="60" outlineLevel="7" x14ac:dyDescent="0.2">
      <c r="A350" s="20" t="s">
        <v>461</v>
      </c>
      <c r="B350" s="21" t="s">
        <v>462</v>
      </c>
      <c r="C350" s="20" t="s">
        <v>40</v>
      </c>
      <c r="D350" s="21" t="s">
        <v>41</v>
      </c>
      <c r="E350" s="22">
        <v>4096303.13</v>
      </c>
      <c r="F350" s="22">
        <v>3600000</v>
      </c>
      <c r="G350" s="23">
        <f t="shared" si="10"/>
        <v>87.884121017186544</v>
      </c>
      <c r="H350" s="24">
        <f t="shared" si="11"/>
        <v>-496303.12999999989</v>
      </c>
    </row>
    <row r="351" spans="1:8" ht="60" outlineLevel="7" x14ac:dyDescent="0.2">
      <c r="A351" s="20" t="s">
        <v>463</v>
      </c>
      <c r="B351" s="21" t="s">
        <v>464</v>
      </c>
      <c r="C351" s="20"/>
      <c r="D351" s="21"/>
      <c r="E351" s="22">
        <v>22345</v>
      </c>
      <c r="F351" s="22">
        <v>22345</v>
      </c>
      <c r="G351" s="23">
        <f t="shared" si="10"/>
        <v>100</v>
      </c>
      <c r="H351" s="24">
        <f t="shared" si="11"/>
        <v>0</v>
      </c>
    </row>
    <row r="352" spans="1:8" ht="60" outlineLevel="7" x14ac:dyDescent="0.2">
      <c r="A352" s="20" t="s">
        <v>463</v>
      </c>
      <c r="B352" s="21" t="s">
        <v>464</v>
      </c>
      <c r="C352" s="20" t="s">
        <v>40</v>
      </c>
      <c r="D352" s="21" t="s">
        <v>41</v>
      </c>
      <c r="E352" s="22">
        <v>22345</v>
      </c>
      <c r="F352" s="22">
        <v>22345</v>
      </c>
      <c r="G352" s="23">
        <f t="shared" si="10"/>
        <v>100</v>
      </c>
      <c r="H352" s="24">
        <f t="shared" si="11"/>
        <v>0</v>
      </c>
    </row>
    <row r="353" spans="1:8" ht="60" outlineLevel="2" x14ac:dyDescent="0.2">
      <c r="A353" s="20" t="s">
        <v>465</v>
      </c>
      <c r="B353" s="21" t="s">
        <v>466</v>
      </c>
      <c r="C353" s="20"/>
      <c r="D353" s="21"/>
      <c r="E353" s="22">
        <v>478943.06</v>
      </c>
      <c r="F353" s="22">
        <v>478943.06</v>
      </c>
      <c r="G353" s="23">
        <f t="shared" si="10"/>
        <v>100</v>
      </c>
      <c r="H353" s="24">
        <f t="shared" si="11"/>
        <v>0</v>
      </c>
    </row>
    <row r="354" spans="1:8" ht="60" outlineLevel="3" x14ac:dyDescent="0.2">
      <c r="A354" s="20" t="s">
        <v>465</v>
      </c>
      <c r="B354" s="21" t="s">
        <v>466</v>
      </c>
      <c r="C354" s="20" t="s">
        <v>40</v>
      </c>
      <c r="D354" s="21" t="s">
        <v>41</v>
      </c>
      <c r="E354" s="22">
        <v>478943.06</v>
      </c>
      <c r="F354" s="22">
        <v>478943.06</v>
      </c>
      <c r="G354" s="23">
        <f t="shared" si="10"/>
        <v>100</v>
      </c>
      <c r="H354" s="24">
        <f t="shared" si="11"/>
        <v>0</v>
      </c>
    </row>
    <row r="355" spans="1:8" ht="60" outlineLevel="7" x14ac:dyDescent="0.2">
      <c r="A355" s="20" t="s">
        <v>467</v>
      </c>
      <c r="B355" s="21" t="s">
        <v>468</v>
      </c>
      <c r="C355" s="20"/>
      <c r="D355" s="21"/>
      <c r="E355" s="22">
        <v>419047.08</v>
      </c>
      <c r="F355" s="22">
        <v>419047.08</v>
      </c>
      <c r="G355" s="23">
        <f t="shared" si="10"/>
        <v>100</v>
      </c>
      <c r="H355" s="24">
        <f t="shared" si="11"/>
        <v>0</v>
      </c>
    </row>
    <row r="356" spans="1:8" ht="60" outlineLevel="2" x14ac:dyDescent="0.2">
      <c r="A356" s="20" t="s">
        <v>467</v>
      </c>
      <c r="B356" s="21" t="s">
        <v>468</v>
      </c>
      <c r="C356" s="20" t="s">
        <v>40</v>
      </c>
      <c r="D356" s="21" t="s">
        <v>41</v>
      </c>
      <c r="E356" s="22">
        <v>419047.08</v>
      </c>
      <c r="F356" s="22">
        <v>419047.08</v>
      </c>
      <c r="G356" s="23">
        <f t="shared" si="10"/>
        <v>100</v>
      </c>
      <c r="H356" s="24">
        <f t="shared" si="11"/>
        <v>0</v>
      </c>
    </row>
    <row r="357" spans="1:8" ht="48" outlineLevel="3" x14ac:dyDescent="0.2">
      <c r="A357" s="20" t="s">
        <v>469</v>
      </c>
      <c r="B357" s="21" t="s">
        <v>470</v>
      </c>
      <c r="C357" s="20"/>
      <c r="D357" s="21"/>
      <c r="E357" s="22">
        <v>100000</v>
      </c>
      <c r="F357" s="22">
        <v>100000</v>
      </c>
      <c r="G357" s="23">
        <f t="shared" si="10"/>
        <v>100</v>
      </c>
      <c r="H357" s="24">
        <f t="shared" si="11"/>
        <v>0</v>
      </c>
    </row>
    <row r="358" spans="1:8" ht="48" outlineLevel="7" x14ac:dyDescent="0.2">
      <c r="A358" s="20" t="s">
        <v>469</v>
      </c>
      <c r="B358" s="21" t="s">
        <v>470</v>
      </c>
      <c r="C358" s="20" t="s">
        <v>40</v>
      </c>
      <c r="D358" s="21" t="s">
        <v>41</v>
      </c>
      <c r="E358" s="22">
        <v>100000</v>
      </c>
      <c r="F358" s="22">
        <v>100000</v>
      </c>
      <c r="G358" s="23">
        <f t="shared" si="10"/>
        <v>100</v>
      </c>
      <c r="H358" s="24">
        <f t="shared" si="11"/>
        <v>0</v>
      </c>
    </row>
    <row r="359" spans="1:8" ht="36" outlineLevel="7" x14ac:dyDescent="0.2">
      <c r="A359" s="20" t="s">
        <v>471</v>
      </c>
      <c r="B359" s="21" t="s">
        <v>472</v>
      </c>
      <c r="C359" s="20"/>
      <c r="D359" s="21"/>
      <c r="E359" s="22">
        <v>135504.79999999999</v>
      </c>
      <c r="F359" s="22">
        <v>135504.79999999999</v>
      </c>
      <c r="G359" s="23">
        <f t="shared" si="10"/>
        <v>100</v>
      </c>
      <c r="H359" s="24">
        <f t="shared" si="11"/>
        <v>0</v>
      </c>
    </row>
    <row r="360" spans="1:8" ht="36" outlineLevel="3" x14ac:dyDescent="0.2">
      <c r="A360" s="20" t="s">
        <v>471</v>
      </c>
      <c r="B360" s="21" t="s">
        <v>472</v>
      </c>
      <c r="C360" s="20" t="s">
        <v>20</v>
      </c>
      <c r="D360" s="21" t="s">
        <v>21</v>
      </c>
      <c r="E360" s="22">
        <v>135504.79999999999</v>
      </c>
      <c r="F360" s="22">
        <v>135504.79999999999</v>
      </c>
      <c r="G360" s="23">
        <f t="shared" si="10"/>
        <v>100</v>
      </c>
      <c r="H360" s="24">
        <f t="shared" si="11"/>
        <v>0</v>
      </c>
    </row>
    <row r="361" spans="1:8" ht="60" outlineLevel="7" x14ac:dyDescent="0.2">
      <c r="A361" s="20" t="s">
        <v>473</v>
      </c>
      <c r="B361" s="21" t="s">
        <v>474</v>
      </c>
      <c r="C361" s="20"/>
      <c r="D361" s="21"/>
      <c r="E361" s="22">
        <v>467010.38</v>
      </c>
      <c r="F361" s="22">
        <v>467010.38</v>
      </c>
      <c r="G361" s="23">
        <f t="shared" si="10"/>
        <v>100</v>
      </c>
      <c r="H361" s="24">
        <f t="shared" si="11"/>
        <v>0</v>
      </c>
    </row>
    <row r="362" spans="1:8" ht="60" outlineLevel="7" x14ac:dyDescent="0.2">
      <c r="A362" s="20" t="s">
        <v>473</v>
      </c>
      <c r="B362" s="21" t="s">
        <v>474</v>
      </c>
      <c r="C362" s="20" t="s">
        <v>40</v>
      </c>
      <c r="D362" s="21" t="s">
        <v>41</v>
      </c>
      <c r="E362" s="22">
        <v>467010.38</v>
      </c>
      <c r="F362" s="22">
        <v>467010.38</v>
      </c>
      <c r="G362" s="23">
        <f t="shared" si="10"/>
        <v>100</v>
      </c>
      <c r="H362" s="24">
        <f t="shared" si="11"/>
        <v>0</v>
      </c>
    </row>
    <row r="363" spans="1:8" ht="84" x14ac:dyDescent="0.2">
      <c r="A363" s="20" t="s">
        <v>475</v>
      </c>
      <c r="B363" s="21" t="s">
        <v>476</v>
      </c>
      <c r="C363" s="20"/>
      <c r="D363" s="21"/>
      <c r="E363" s="22">
        <v>67878436.909999996</v>
      </c>
      <c r="F363" s="22">
        <v>67878436.879999995</v>
      </c>
      <c r="G363" s="23">
        <f t="shared" si="10"/>
        <v>99.999999955803347</v>
      </c>
      <c r="H363" s="24">
        <f t="shared" si="11"/>
        <v>-3.0000001192092896E-2</v>
      </c>
    </row>
    <row r="364" spans="1:8" ht="84" outlineLevel="1" x14ac:dyDescent="0.2">
      <c r="A364" s="20" t="s">
        <v>475</v>
      </c>
      <c r="B364" s="21" t="s">
        <v>476</v>
      </c>
      <c r="C364" s="20" t="s">
        <v>40</v>
      </c>
      <c r="D364" s="21" t="s">
        <v>41</v>
      </c>
      <c r="E364" s="22">
        <v>67878436.909999996</v>
      </c>
      <c r="F364" s="22">
        <v>67878436.879999995</v>
      </c>
      <c r="G364" s="23">
        <f t="shared" si="10"/>
        <v>99.999999955803347</v>
      </c>
      <c r="H364" s="24">
        <f t="shared" si="11"/>
        <v>-3.0000001192092896E-2</v>
      </c>
    </row>
    <row r="365" spans="1:8" ht="132" outlineLevel="2" x14ac:dyDescent="0.2">
      <c r="A365" s="20" t="s">
        <v>477</v>
      </c>
      <c r="B365" s="25" t="s">
        <v>478</v>
      </c>
      <c r="C365" s="20"/>
      <c r="D365" s="21"/>
      <c r="E365" s="22">
        <v>45390690</v>
      </c>
      <c r="F365" s="22">
        <v>45390690</v>
      </c>
      <c r="G365" s="23">
        <f t="shared" si="10"/>
        <v>100</v>
      </c>
      <c r="H365" s="24">
        <f t="shared" si="11"/>
        <v>0</v>
      </c>
    </row>
    <row r="366" spans="1:8" ht="132" outlineLevel="7" x14ac:dyDescent="0.2">
      <c r="A366" s="20" t="s">
        <v>477</v>
      </c>
      <c r="B366" s="25" t="s">
        <v>478</v>
      </c>
      <c r="C366" s="20" t="s">
        <v>130</v>
      </c>
      <c r="D366" s="21" t="s">
        <v>131</v>
      </c>
      <c r="E366" s="22">
        <v>45390690</v>
      </c>
      <c r="F366" s="22">
        <v>45390690</v>
      </c>
      <c r="G366" s="23">
        <f t="shared" si="10"/>
        <v>100</v>
      </c>
      <c r="H366" s="24">
        <f t="shared" si="11"/>
        <v>0</v>
      </c>
    </row>
    <row r="367" spans="1:8" ht="48" outlineLevel="1" x14ac:dyDescent="0.2">
      <c r="A367" s="20" t="s">
        <v>366</v>
      </c>
      <c r="B367" s="21" t="s">
        <v>367</v>
      </c>
      <c r="C367" s="20"/>
      <c r="D367" s="21"/>
      <c r="E367" s="22">
        <v>1238800</v>
      </c>
      <c r="F367" s="22">
        <v>1238800</v>
      </c>
      <c r="G367" s="23">
        <f t="shared" si="10"/>
        <v>100</v>
      </c>
      <c r="H367" s="24">
        <f t="shared" si="11"/>
        <v>0</v>
      </c>
    </row>
    <row r="368" spans="1:8" ht="60" outlineLevel="2" x14ac:dyDescent="0.2">
      <c r="A368" s="20" t="s">
        <v>368</v>
      </c>
      <c r="B368" s="21" t="s">
        <v>479</v>
      </c>
      <c r="C368" s="20"/>
      <c r="D368" s="21"/>
      <c r="E368" s="22">
        <v>1238800</v>
      </c>
      <c r="F368" s="22">
        <v>1238800</v>
      </c>
      <c r="G368" s="23">
        <f t="shared" si="10"/>
        <v>100</v>
      </c>
      <c r="H368" s="24">
        <f t="shared" si="11"/>
        <v>0</v>
      </c>
    </row>
    <row r="369" spans="1:8" ht="60" outlineLevel="7" x14ac:dyDescent="0.2">
      <c r="A369" s="20" t="s">
        <v>368</v>
      </c>
      <c r="B369" s="21" t="s">
        <v>479</v>
      </c>
      <c r="C369" s="20" t="s">
        <v>20</v>
      </c>
      <c r="D369" s="21" t="s">
        <v>21</v>
      </c>
      <c r="E369" s="22">
        <v>1238800</v>
      </c>
      <c r="F369" s="22">
        <v>1238800</v>
      </c>
      <c r="G369" s="23">
        <f t="shared" si="10"/>
        <v>100</v>
      </c>
      <c r="H369" s="24">
        <f t="shared" si="11"/>
        <v>0</v>
      </c>
    </row>
    <row r="370" spans="1:8" ht="24" x14ac:dyDescent="0.2">
      <c r="A370" s="20" t="s">
        <v>480</v>
      </c>
      <c r="B370" s="21" t="s">
        <v>381</v>
      </c>
      <c r="C370" s="20"/>
      <c r="D370" s="21"/>
      <c r="E370" s="22">
        <v>15609567.9</v>
      </c>
      <c r="F370" s="22">
        <v>15586237.85</v>
      </c>
      <c r="G370" s="23">
        <f t="shared" si="10"/>
        <v>99.850540065237809</v>
      </c>
      <c r="H370" s="24">
        <f t="shared" si="11"/>
        <v>-23330.050000000745</v>
      </c>
    </row>
    <row r="371" spans="1:8" ht="36" outlineLevel="1" x14ac:dyDescent="0.2">
      <c r="A371" s="20" t="s">
        <v>481</v>
      </c>
      <c r="B371" s="21" t="s">
        <v>365</v>
      </c>
      <c r="C371" s="20"/>
      <c r="D371" s="21"/>
      <c r="E371" s="22">
        <v>12939432.26</v>
      </c>
      <c r="F371" s="22">
        <v>12916102.210000001</v>
      </c>
      <c r="G371" s="23">
        <f t="shared" si="10"/>
        <v>99.819698039827301</v>
      </c>
      <c r="H371" s="24">
        <f t="shared" si="11"/>
        <v>-23330.049999998882</v>
      </c>
    </row>
    <row r="372" spans="1:8" ht="36" outlineLevel="2" x14ac:dyDescent="0.2">
      <c r="A372" s="20" t="s">
        <v>481</v>
      </c>
      <c r="B372" s="21" t="s">
        <v>365</v>
      </c>
      <c r="C372" s="20" t="s">
        <v>20</v>
      </c>
      <c r="D372" s="21" t="s">
        <v>21</v>
      </c>
      <c r="E372" s="22">
        <v>12939432.26</v>
      </c>
      <c r="F372" s="22">
        <v>12916102.210000001</v>
      </c>
      <c r="G372" s="23">
        <f t="shared" si="10"/>
        <v>99.819698039827301</v>
      </c>
      <c r="H372" s="24">
        <f t="shared" si="11"/>
        <v>-23330.049999998882</v>
      </c>
    </row>
    <row r="373" spans="1:8" ht="24" outlineLevel="3" x14ac:dyDescent="0.2">
      <c r="A373" s="20" t="s">
        <v>482</v>
      </c>
      <c r="B373" s="21" t="s">
        <v>328</v>
      </c>
      <c r="C373" s="20"/>
      <c r="D373" s="21"/>
      <c r="E373" s="22">
        <v>2670135.64</v>
      </c>
      <c r="F373" s="22">
        <v>2670135.64</v>
      </c>
      <c r="G373" s="23">
        <f t="shared" si="10"/>
        <v>100</v>
      </c>
      <c r="H373" s="24">
        <f t="shared" si="11"/>
        <v>0</v>
      </c>
    </row>
    <row r="374" spans="1:8" ht="36" outlineLevel="7" x14ac:dyDescent="0.2">
      <c r="A374" s="20" t="s">
        <v>482</v>
      </c>
      <c r="B374" s="21" t="s">
        <v>328</v>
      </c>
      <c r="C374" s="20" t="s">
        <v>20</v>
      </c>
      <c r="D374" s="21" t="s">
        <v>21</v>
      </c>
      <c r="E374" s="22">
        <v>2670135.64</v>
      </c>
      <c r="F374" s="22">
        <v>2670135.64</v>
      </c>
      <c r="G374" s="23">
        <f t="shared" si="10"/>
        <v>100</v>
      </c>
      <c r="H374" s="24">
        <f t="shared" si="11"/>
        <v>0</v>
      </c>
    </row>
    <row r="375" spans="1:8" x14ac:dyDescent="0.2">
      <c r="A375" s="20" t="s">
        <v>213</v>
      </c>
      <c r="B375" s="21" t="s">
        <v>483</v>
      </c>
      <c r="C375" s="20"/>
      <c r="D375" s="21"/>
      <c r="E375" s="22">
        <v>63937011.490000002</v>
      </c>
      <c r="F375" s="22">
        <v>62865894.200000003</v>
      </c>
      <c r="G375" s="23">
        <f t="shared" si="10"/>
        <v>98.324730441666759</v>
      </c>
      <c r="H375" s="24">
        <f t="shared" si="11"/>
        <v>-1071117.2899999991</v>
      </c>
    </row>
    <row r="376" spans="1:8" ht="48" outlineLevel="1" x14ac:dyDescent="0.2">
      <c r="A376" s="20" t="s">
        <v>214</v>
      </c>
      <c r="B376" s="21" t="s">
        <v>484</v>
      </c>
      <c r="C376" s="20"/>
      <c r="D376" s="21"/>
      <c r="E376" s="22">
        <v>9652382.6199999992</v>
      </c>
      <c r="F376" s="22">
        <v>9652378.5</v>
      </c>
      <c r="G376" s="23">
        <f t="shared" si="10"/>
        <v>99.999957316238266</v>
      </c>
      <c r="H376" s="24">
        <f t="shared" si="11"/>
        <v>-4.1199999991804361</v>
      </c>
    </row>
    <row r="377" spans="1:8" ht="36" outlineLevel="2" x14ac:dyDescent="0.2">
      <c r="A377" s="20" t="s">
        <v>485</v>
      </c>
      <c r="B377" s="21" t="s">
        <v>486</v>
      </c>
      <c r="C377" s="20"/>
      <c r="D377" s="21"/>
      <c r="E377" s="22">
        <v>709356</v>
      </c>
      <c r="F377" s="22">
        <v>709356</v>
      </c>
      <c r="G377" s="23">
        <f t="shared" si="10"/>
        <v>100</v>
      </c>
      <c r="H377" s="24">
        <f t="shared" si="11"/>
        <v>0</v>
      </c>
    </row>
    <row r="378" spans="1:8" ht="24" outlineLevel="7" x14ac:dyDescent="0.2">
      <c r="A378" s="20" t="s">
        <v>487</v>
      </c>
      <c r="B378" s="21" t="s">
        <v>488</v>
      </c>
      <c r="C378" s="20"/>
      <c r="D378" s="21"/>
      <c r="E378" s="22">
        <v>709356</v>
      </c>
      <c r="F378" s="22">
        <v>709356</v>
      </c>
      <c r="G378" s="23">
        <f t="shared" si="10"/>
        <v>100</v>
      </c>
      <c r="H378" s="24">
        <f t="shared" si="11"/>
        <v>0</v>
      </c>
    </row>
    <row r="379" spans="1:8" ht="24" outlineLevel="2" x14ac:dyDescent="0.2">
      <c r="A379" s="20" t="s">
        <v>487</v>
      </c>
      <c r="B379" s="21" t="s">
        <v>488</v>
      </c>
      <c r="C379" s="20" t="s">
        <v>40</v>
      </c>
      <c r="D379" s="21" t="s">
        <v>41</v>
      </c>
      <c r="E379" s="22">
        <v>709356</v>
      </c>
      <c r="F379" s="22">
        <v>709356</v>
      </c>
      <c r="G379" s="23">
        <f t="shared" si="10"/>
        <v>100</v>
      </c>
      <c r="H379" s="24">
        <f t="shared" si="11"/>
        <v>0</v>
      </c>
    </row>
    <row r="380" spans="1:8" ht="48" outlineLevel="7" x14ac:dyDescent="0.2">
      <c r="A380" s="20" t="s">
        <v>489</v>
      </c>
      <c r="B380" s="21" t="s">
        <v>490</v>
      </c>
      <c r="C380" s="20"/>
      <c r="D380" s="21"/>
      <c r="E380" s="22">
        <v>8943026.6199999992</v>
      </c>
      <c r="F380" s="22">
        <v>8943022.5</v>
      </c>
      <c r="G380" s="23">
        <f t="shared" si="10"/>
        <v>99.999953930585534</v>
      </c>
      <c r="H380" s="24">
        <f t="shared" si="11"/>
        <v>-4.1199999991804361</v>
      </c>
    </row>
    <row r="381" spans="1:8" ht="36" outlineLevel="7" x14ac:dyDescent="0.2">
      <c r="A381" s="20" t="s">
        <v>491</v>
      </c>
      <c r="B381" s="21" t="s">
        <v>215</v>
      </c>
      <c r="C381" s="20"/>
      <c r="D381" s="21"/>
      <c r="E381" s="22">
        <v>2243820.19</v>
      </c>
      <c r="F381" s="22">
        <v>2243820.19</v>
      </c>
      <c r="G381" s="23">
        <f t="shared" si="10"/>
        <v>100</v>
      </c>
      <c r="H381" s="24">
        <f t="shared" si="11"/>
        <v>0</v>
      </c>
    </row>
    <row r="382" spans="1:8" ht="36" outlineLevel="7" x14ac:dyDescent="0.2">
      <c r="A382" s="20" t="s">
        <v>491</v>
      </c>
      <c r="B382" s="21" t="s">
        <v>215</v>
      </c>
      <c r="C382" s="20" t="s">
        <v>23</v>
      </c>
      <c r="D382" s="21" t="s">
        <v>24</v>
      </c>
      <c r="E382" s="22">
        <v>300665.82</v>
      </c>
      <c r="F382" s="22">
        <v>300665.82</v>
      </c>
      <c r="G382" s="23">
        <f t="shared" si="10"/>
        <v>100</v>
      </c>
      <c r="H382" s="24">
        <f t="shared" si="11"/>
        <v>0</v>
      </c>
    </row>
    <row r="383" spans="1:8" ht="36" outlineLevel="2" x14ac:dyDescent="0.2">
      <c r="A383" s="20" t="s">
        <v>491</v>
      </c>
      <c r="B383" s="21" t="s">
        <v>215</v>
      </c>
      <c r="C383" s="20" t="s">
        <v>130</v>
      </c>
      <c r="D383" s="21" t="s">
        <v>131</v>
      </c>
      <c r="E383" s="22">
        <v>1943154.37</v>
      </c>
      <c r="F383" s="22">
        <v>1943154.37</v>
      </c>
      <c r="G383" s="23">
        <f t="shared" si="10"/>
        <v>100</v>
      </c>
      <c r="H383" s="24">
        <f t="shared" si="11"/>
        <v>0</v>
      </c>
    </row>
    <row r="384" spans="1:8" ht="48" outlineLevel="7" x14ac:dyDescent="0.2">
      <c r="A384" s="20" t="s">
        <v>492</v>
      </c>
      <c r="B384" s="21" t="s">
        <v>216</v>
      </c>
      <c r="C384" s="20"/>
      <c r="D384" s="21"/>
      <c r="E384" s="22">
        <v>1338436.73</v>
      </c>
      <c r="F384" s="22">
        <v>1338436.73</v>
      </c>
      <c r="G384" s="23">
        <f t="shared" si="10"/>
        <v>100</v>
      </c>
      <c r="H384" s="24">
        <f t="shared" si="11"/>
        <v>0</v>
      </c>
    </row>
    <row r="385" spans="1:8" ht="48" outlineLevel="2" x14ac:dyDescent="0.2">
      <c r="A385" s="20" t="s">
        <v>492</v>
      </c>
      <c r="B385" s="21" t="s">
        <v>216</v>
      </c>
      <c r="C385" s="20" t="s">
        <v>23</v>
      </c>
      <c r="D385" s="21" t="s">
        <v>24</v>
      </c>
      <c r="E385" s="22">
        <v>179346.88</v>
      </c>
      <c r="F385" s="22">
        <v>179346.88</v>
      </c>
      <c r="G385" s="23">
        <f t="shared" si="10"/>
        <v>100</v>
      </c>
      <c r="H385" s="24">
        <f t="shared" si="11"/>
        <v>0</v>
      </c>
    </row>
    <row r="386" spans="1:8" ht="48" outlineLevel="7" x14ac:dyDescent="0.2">
      <c r="A386" s="20" t="s">
        <v>492</v>
      </c>
      <c r="B386" s="21" t="s">
        <v>216</v>
      </c>
      <c r="C386" s="20" t="s">
        <v>130</v>
      </c>
      <c r="D386" s="21" t="s">
        <v>131</v>
      </c>
      <c r="E386" s="22">
        <v>1159089.8500000001</v>
      </c>
      <c r="F386" s="22">
        <v>1159089.8500000001</v>
      </c>
      <c r="G386" s="23">
        <f t="shared" si="10"/>
        <v>100</v>
      </c>
      <c r="H386" s="24">
        <f t="shared" si="11"/>
        <v>0</v>
      </c>
    </row>
    <row r="387" spans="1:8" ht="36" outlineLevel="7" x14ac:dyDescent="0.2">
      <c r="A387" s="20" t="s">
        <v>493</v>
      </c>
      <c r="B387" s="21" t="s">
        <v>494</v>
      </c>
      <c r="C387" s="20"/>
      <c r="D387" s="21"/>
      <c r="E387" s="22">
        <v>446145.58</v>
      </c>
      <c r="F387" s="22">
        <v>446145.58</v>
      </c>
      <c r="G387" s="23">
        <f t="shared" si="10"/>
        <v>100</v>
      </c>
      <c r="H387" s="24">
        <f t="shared" si="11"/>
        <v>0</v>
      </c>
    </row>
    <row r="388" spans="1:8" ht="36" outlineLevel="7" x14ac:dyDescent="0.2">
      <c r="A388" s="20" t="s">
        <v>493</v>
      </c>
      <c r="B388" s="21" t="s">
        <v>494</v>
      </c>
      <c r="C388" s="20" t="s">
        <v>23</v>
      </c>
      <c r="D388" s="21" t="s">
        <v>24</v>
      </c>
      <c r="E388" s="22">
        <v>59782.3</v>
      </c>
      <c r="F388" s="22">
        <v>59782.3</v>
      </c>
      <c r="G388" s="23">
        <f t="shared" si="10"/>
        <v>100</v>
      </c>
      <c r="H388" s="24">
        <f t="shared" si="11"/>
        <v>0</v>
      </c>
    </row>
    <row r="389" spans="1:8" ht="36" outlineLevel="2" x14ac:dyDescent="0.2">
      <c r="A389" s="20" t="s">
        <v>493</v>
      </c>
      <c r="B389" s="21" t="s">
        <v>494</v>
      </c>
      <c r="C389" s="20" t="s">
        <v>130</v>
      </c>
      <c r="D389" s="21" t="s">
        <v>131</v>
      </c>
      <c r="E389" s="22">
        <v>386363.28</v>
      </c>
      <c r="F389" s="22">
        <v>386363.28</v>
      </c>
      <c r="G389" s="23">
        <f t="shared" si="10"/>
        <v>100</v>
      </c>
      <c r="H389" s="24">
        <f t="shared" si="11"/>
        <v>0</v>
      </c>
    </row>
    <row r="390" spans="1:8" ht="156" outlineLevel="7" x14ac:dyDescent="0.2">
      <c r="A390" s="20" t="s">
        <v>495</v>
      </c>
      <c r="B390" s="25" t="s">
        <v>496</v>
      </c>
      <c r="C390" s="20"/>
      <c r="D390" s="21"/>
      <c r="E390" s="22">
        <v>4914624.12</v>
      </c>
      <c r="F390" s="22">
        <v>4914620</v>
      </c>
      <c r="G390" s="23">
        <f t="shared" si="10"/>
        <v>99.999916168563459</v>
      </c>
      <c r="H390" s="24">
        <f t="shared" si="11"/>
        <v>-4.1200000001117587</v>
      </c>
    </row>
    <row r="391" spans="1:8" ht="156" outlineLevel="7" x14ac:dyDescent="0.2">
      <c r="A391" s="20" t="s">
        <v>495</v>
      </c>
      <c r="B391" s="25" t="s">
        <v>496</v>
      </c>
      <c r="C391" s="20" t="s">
        <v>130</v>
      </c>
      <c r="D391" s="21" t="s">
        <v>131</v>
      </c>
      <c r="E391" s="22">
        <v>4914624.12</v>
      </c>
      <c r="F391" s="22">
        <v>4914620</v>
      </c>
      <c r="G391" s="23">
        <f t="shared" si="10"/>
        <v>99.999916168563459</v>
      </c>
      <c r="H391" s="24">
        <f t="shared" si="11"/>
        <v>-4.1200000001117587</v>
      </c>
    </row>
    <row r="392" spans="1:8" ht="48" outlineLevel="2" x14ac:dyDescent="0.2">
      <c r="A392" s="20" t="s">
        <v>497</v>
      </c>
      <c r="B392" s="21" t="s">
        <v>498</v>
      </c>
      <c r="C392" s="20"/>
      <c r="D392" s="21"/>
      <c r="E392" s="22">
        <v>54284628.869999997</v>
      </c>
      <c r="F392" s="22">
        <v>53213515.700000003</v>
      </c>
      <c r="G392" s="23">
        <f t="shared" si="10"/>
        <v>98.026857340104357</v>
      </c>
      <c r="H392" s="24">
        <f t="shared" si="11"/>
        <v>-1071113.1699999943</v>
      </c>
    </row>
    <row r="393" spans="1:8" ht="36" outlineLevel="7" x14ac:dyDescent="0.2">
      <c r="A393" s="20" t="s">
        <v>499</v>
      </c>
      <c r="B393" s="21" t="s">
        <v>500</v>
      </c>
      <c r="C393" s="20"/>
      <c r="D393" s="21"/>
      <c r="E393" s="22">
        <v>54284628.869999997</v>
      </c>
      <c r="F393" s="22">
        <v>53213515.700000003</v>
      </c>
      <c r="G393" s="23">
        <f t="shared" si="10"/>
        <v>98.026857340104357</v>
      </c>
      <c r="H393" s="24">
        <f t="shared" si="11"/>
        <v>-1071113.1699999943</v>
      </c>
    </row>
    <row r="394" spans="1:8" ht="48" outlineLevel="7" x14ac:dyDescent="0.2">
      <c r="A394" s="20" t="s">
        <v>501</v>
      </c>
      <c r="B394" s="21" t="s">
        <v>502</v>
      </c>
      <c r="C394" s="20"/>
      <c r="D394" s="21"/>
      <c r="E394" s="22">
        <v>7200</v>
      </c>
      <c r="F394" s="22">
        <v>7200</v>
      </c>
      <c r="G394" s="23">
        <f t="shared" si="10"/>
        <v>100</v>
      </c>
      <c r="H394" s="24">
        <f t="shared" si="11"/>
        <v>0</v>
      </c>
    </row>
    <row r="395" spans="1:8" ht="48" outlineLevel="2" x14ac:dyDescent="0.2">
      <c r="A395" s="20" t="s">
        <v>501</v>
      </c>
      <c r="B395" s="21" t="s">
        <v>502</v>
      </c>
      <c r="C395" s="20" t="s">
        <v>20</v>
      </c>
      <c r="D395" s="21" t="s">
        <v>21</v>
      </c>
      <c r="E395" s="22">
        <v>7200</v>
      </c>
      <c r="F395" s="22">
        <v>7200</v>
      </c>
      <c r="G395" s="23">
        <f t="shared" ref="G395:G443" si="12">F395/E395*100</f>
        <v>100</v>
      </c>
      <c r="H395" s="24">
        <f t="shared" ref="H395:H443" si="13">F395-E395</f>
        <v>0</v>
      </c>
    </row>
    <row r="396" spans="1:8" ht="84" outlineLevel="7" x14ac:dyDescent="0.2">
      <c r="A396" s="20" t="s">
        <v>503</v>
      </c>
      <c r="B396" s="21" t="s">
        <v>504</v>
      </c>
      <c r="C396" s="20"/>
      <c r="D396" s="21"/>
      <c r="E396" s="22">
        <v>222488.02</v>
      </c>
      <c r="F396" s="22">
        <v>222488.02</v>
      </c>
      <c r="G396" s="23">
        <f t="shared" si="12"/>
        <v>100</v>
      </c>
      <c r="H396" s="24">
        <f t="shared" si="13"/>
        <v>0</v>
      </c>
    </row>
    <row r="397" spans="1:8" ht="84" outlineLevel="2" x14ac:dyDescent="0.2">
      <c r="A397" s="20" t="s">
        <v>503</v>
      </c>
      <c r="B397" s="21" t="s">
        <v>504</v>
      </c>
      <c r="C397" s="20" t="s">
        <v>130</v>
      </c>
      <c r="D397" s="21" t="s">
        <v>131</v>
      </c>
      <c r="E397" s="22">
        <v>222488.02</v>
      </c>
      <c r="F397" s="22">
        <v>222488.02</v>
      </c>
      <c r="G397" s="23">
        <f t="shared" si="12"/>
        <v>100</v>
      </c>
      <c r="H397" s="24">
        <f t="shared" si="13"/>
        <v>0</v>
      </c>
    </row>
    <row r="398" spans="1:8" ht="72" outlineLevel="7" x14ac:dyDescent="0.2">
      <c r="A398" s="20" t="s">
        <v>505</v>
      </c>
      <c r="B398" s="21" t="s">
        <v>506</v>
      </c>
      <c r="C398" s="20"/>
      <c r="D398" s="21"/>
      <c r="E398" s="22">
        <v>54054940.850000001</v>
      </c>
      <c r="F398" s="22">
        <v>52983827.68</v>
      </c>
      <c r="G398" s="23">
        <f t="shared" si="12"/>
        <v>98.018473143884677</v>
      </c>
      <c r="H398" s="24">
        <f t="shared" si="13"/>
        <v>-1071113.1700000018</v>
      </c>
    </row>
    <row r="399" spans="1:8" ht="72" outlineLevel="7" x14ac:dyDescent="0.2">
      <c r="A399" s="20" t="s">
        <v>505</v>
      </c>
      <c r="B399" s="21" t="s">
        <v>506</v>
      </c>
      <c r="C399" s="20" t="s">
        <v>23</v>
      </c>
      <c r="D399" s="21" t="s">
        <v>24</v>
      </c>
      <c r="E399" s="22">
        <v>41321305.530000001</v>
      </c>
      <c r="F399" s="22">
        <v>40263442.350000001</v>
      </c>
      <c r="G399" s="23">
        <f t="shared" si="12"/>
        <v>97.439908622364385</v>
      </c>
      <c r="H399" s="24">
        <f t="shared" si="13"/>
        <v>-1057863.1799999997</v>
      </c>
    </row>
    <row r="400" spans="1:8" ht="72" outlineLevel="2" x14ac:dyDescent="0.2">
      <c r="A400" s="20" t="s">
        <v>505</v>
      </c>
      <c r="B400" s="21" t="s">
        <v>506</v>
      </c>
      <c r="C400" s="20" t="s">
        <v>130</v>
      </c>
      <c r="D400" s="21" t="s">
        <v>131</v>
      </c>
      <c r="E400" s="22">
        <v>12733635.32</v>
      </c>
      <c r="F400" s="22">
        <v>12720385.33</v>
      </c>
      <c r="G400" s="23">
        <f t="shared" si="12"/>
        <v>99.895944954704419</v>
      </c>
      <c r="H400" s="24">
        <f t="shared" si="13"/>
        <v>-13249.990000000224</v>
      </c>
    </row>
    <row r="401" spans="1:8" ht="48" outlineLevel="7" x14ac:dyDescent="0.2">
      <c r="A401" s="20" t="s">
        <v>217</v>
      </c>
      <c r="B401" s="21" t="s">
        <v>218</v>
      </c>
      <c r="C401" s="20"/>
      <c r="D401" s="21"/>
      <c r="E401" s="22">
        <v>11976816.210000001</v>
      </c>
      <c r="F401" s="22">
        <v>11885926.279999999</v>
      </c>
      <c r="G401" s="23">
        <f t="shared" si="12"/>
        <v>99.241117769477725</v>
      </c>
      <c r="H401" s="24">
        <f t="shared" si="13"/>
        <v>-90889.930000001565</v>
      </c>
    </row>
    <row r="402" spans="1:8" ht="24" outlineLevel="2" x14ac:dyDescent="0.2">
      <c r="A402" s="20" t="s">
        <v>219</v>
      </c>
      <c r="B402" s="21" t="s">
        <v>220</v>
      </c>
      <c r="C402" s="20"/>
      <c r="D402" s="21"/>
      <c r="E402" s="22">
        <v>3288087.55</v>
      </c>
      <c r="F402" s="22">
        <v>3197197.62</v>
      </c>
      <c r="G402" s="23">
        <f t="shared" si="12"/>
        <v>97.235781328267862</v>
      </c>
      <c r="H402" s="24">
        <f t="shared" si="13"/>
        <v>-90889.929999999702</v>
      </c>
    </row>
    <row r="403" spans="1:8" ht="48" outlineLevel="7" x14ac:dyDescent="0.2">
      <c r="A403" s="20" t="s">
        <v>221</v>
      </c>
      <c r="B403" s="21" t="s">
        <v>222</v>
      </c>
      <c r="C403" s="20"/>
      <c r="D403" s="21"/>
      <c r="E403" s="22">
        <v>3288087.55</v>
      </c>
      <c r="F403" s="22">
        <v>3197197.62</v>
      </c>
      <c r="G403" s="23">
        <f t="shared" si="12"/>
        <v>97.235781328267862</v>
      </c>
      <c r="H403" s="24">
        <f t="shared" si="13"/>
        <v>-90889.929999999702</v>
      </c>
    </row>
    <row r="404" spans="1:8" ht="48" outlineLevel="7" x14ac:dyDescent="0.2">
      <c r="A404" s="20" t="s">
        <v>221</v>
      </c>
      <c r="B404" s="21" t="s">
        <v>222</v>
      </c>
      <c r="C404" s="20" t="s">
        <v>20</v>
      </c>
      <c r="D404" s="21" t="s">
        <v>21</v>
      </c>
      <c r="E404" s="22">
        <v>3288087.55</v>
      </c>
      <c r="F404" s="22">
        <v>3197197.62</v>
      </c>
      <c r="G404" s="23">
        <f t="shared" si="12"/>
        <v>97.235781328267862</v>
      </c>
      <c r="H404" s="24">
        <f t="shared" si="13"/>
        <v>-90889.929999999702</v>
      </c>
    </row>
    <row r="405" spans="1:8" ht="36" outlineLevel="2" x14ac:dyDescent="0.2">
      <c r="A405" s="20" t="s">
        <v>507</v>
      </c>
      <c r="B405" s="21" t="s">
        <v>508</v>
      </c>
      <c r="C405" s="20"/>
      <c r="D405" s="21"/>
      <c r="E405" s="22">
        <v>8688728.6600000001</v>
      </c>
      <c r="F405" s="22">
        <v>8688728.6600000001</v>
      </c>
      <c r="G405" s="23">
        <f t="shared" si="12"/>
        <v>100</v>
      </c>
      <c r="H405" s="24">
        <f t="shared" si="13"/>
        <v>0</v>
      </c>
    </row>
    <row r="406" spans="1:8" ht="24" outlineLevel="7" x14ac:dyDescent="0.2">
      <c r="A406" s="20" t="s">
        <v>509</v>
      </c>
      <c r="B406" s="21" t="s">
        <v>223</v>
      </c>
      <c r="C406" s="20"/>
      <c r="D406" s="21"/>
      <c r="E406" s="22">
        <v>8688728.6600000001</v>
      </c>
      <c r="F406" s="22">
        <v>8688728.6600000001</v>
      </c>
      <c r="G406" s="23">
        <f t="shared" si="12"/>
        <v>100</v>
      </c>
      <c r="H406" s="24">
        <f t="shared" si="13"/>
        <v>0</v>
      </c>
    </row>
    <row r="407" spans="1:8" ht="36" outlineLevel="7" x14ac:dyDescent="0.2">
      <c r="A407" s="20" t="s">
        <v>509</v>
      </c>
      <c r="B407" s="21" t="s">
        <v>223</v>
      </c>
      <c r="C407" s="20" t="s">
        <v>20</v>
      </c>
      <c r="D407" s="21" t="s">
        <v>21</v>
      </c>
      <c r="E407" s="22">
        <v>6516546.5700000003</v>
      </c>
      <c r="F407" s="22">
        <v>6516546.5700000003</v>
      </c>
      <c r="G407" s="23">
        <f t="shared" si="12"/>
        <v>100</v>
      </c>
      <c r="H407" s="24">
        <f t="shared" si="13"/>
        <v>0</v>
      </c>
    </row>
    <row r="408" spans="1:8" ht="36" outlineLevel="2" x14ac:dyDescent="0.2">
      <c r="A408" s="20" t="s">
        <v>509</v>
      </c>
      <c r="B408" s="21" t="s">
        <v>223</v>
      </c>
      <c r="C408" s="20" t="s">
        <v>12</v>
      </c>
      <c r="D408" s="21" t="s">
        <v>13</v>
      </c>
      <c r="E408" s="22">
        <v>2172182.09</v>
      </c>
      <c r="F408" s="22">
        <v>2172182.09</v>
      </c>
      <c r="G408" s="23">
        <f t="shared" si="12"/>
        <v>100</v>
      </c>
      <c r="H408" s="24">
        <f t="shared" si="13"/>
        <v>0</v>
      </c>
    </row>
    <row r="409" spans="1:8" outlineLevel="7" x14ac:dyDescent="0.2">
      <c r="A409" s="20" t="s">
        <v>224</v>
      </c>
      <c r="B409" s="21" t="s">
        <v>225</v>
      </c>
      <c r="C409" s="20"/>
      <c r="D409" s="21"/>
      <c r="E409" s="22">
        <v>150541013.59</v>
      </c>
      <c r="F409" s="22">
        <v>148663903.62</v>
      </c>
      <c r="G409" s="23">
        <f t="shared" si="12"/>
        <v>98.753090652682644</v>
      </c>
      <c r="H409" s="24">
        <f t="shared" si="13"/>
        <v>-1877109.9699999988</v>
      </c>
    </row>
    <row r="410" spans="1:8" ht="48" outlineLevel="2" x14ac:dyDescent="0.2">
      <c r="A410" s="20" t="s">
        <v>226</v>
      </c>
      <c r="B410" s="21" t="s">
        <v>227</v>
      </c>
      <c r="C410" s="20"/>
      <c r="D410" s="21"/>
      <c r="E410" s="22">
        <v>115187437.08</v>
      </c>
      <c r="F410" s="22">
        <v>113663169.29000001</v>
      </c>
      <c r="G410" s="23">
        <f t="shared" si="12"/>
        <v>98.676706567452015</v>
      </c>
      <c r="H410" s="24">
        <f t="shared" si="13"/>
        <v>-1524267.7899999917</v>
      </c>
    </row>
    <row r="411" spans="1:8" outlineLevel="7" x14ac:dyDescent="0.2">
      <c r="A411" s="20" t="s">
        <v>228</v>
      </c>
      <c r="B411" s="21" t="s">
        <v>229</v>
      </c>
      <c r="C411" s="20"/>
      <c r="D411" s="21"/>
      <c r="E411" s="22">
        <v>3244080.66</v>
      </c>
      <c r="F411" s="22">
        <v>3241834.55</v>
      </c>
      <c r="G411" s="23">
        <f t="shared" si="12"/>
        <v>99.930762818949134</v>
      </c>
      <c r="H411" s="24">
        <f t="shared" si="13"/>
        <v>-2246.1100000003353</v>
      </c>
    </row>
    <row r="412" spans="1:8" ht="84" outlineLevel="7" x14ac:dyDescent="0.2">
      <c r="A412" s="20" t="s">
        <v>228</v>
      </c>
      <c r="B412" s="21" t="s">
        <v>229</v>
      </c>
      <c r="C412" s="20" t="s">
        <v>18</v>
      </c>
      <c r="D412" s="21" t="s">
        <v>19</v>
      </c>
      <c r="E412" s="22">
        <v>3244080.66</v>
      </c>
      <c r="F412" s="22">
        <v>3241834.55</v>
      </c>
      <c r="G412" s="23">
        <f t="shared" si="12"/>
        <v>99.930762818949134</v>
      </c>
      <c r="H412" s="24">
        <f t="shared" si="13"/>
        <v>-2246.1100000003353</v>
      </c>
    </row>
    <row r="413" spans="1:8" ht="36" outlineLevel="1" x14ac:dyDescent="0.2">
      <c r="A413" s="20" t="s">
        <v>230</v>
      </c>
      <c r="B413" s="21" t="s">
        <v>231</v>
      </c>
      <c r="C413" s="20"/>
      <c r="D413" s="21"/>
      <c r="E413" s="22">
        <v>98677856.450000003</v>
      </c>
      <c r="F413" s="22">
        <v>97480577.030000001</v>
      </c>
      <c r="G413" s="23">
        <f t="shared" si="12"/>
        <v>98.786678731102498</v>
      </c>
      <c r="H413" s="24">
        <f t="shared" si="13"/>
        <v>-1197279.4200000018</v>
      </c>
    </row>
    <row r="414" spans="1:8" ht="84" outlineLevel="2" x14ac:dyDescent="0.2">
      <c r="A414" s="20" t="s">
        <v>230</v>
      </c>
      <c r="B414" s="21" t="s">
        <v>231</v>
      </c>
      <c r="C414" s="20" t="s">
        <v>18</v>
      </c>
      <c r="D414" s="21" t="s">
        <v>19</v>
      </c>
      <c r="E414" s="22">
        <v>88262475.939999998</v>
      </c>
      <c r="F414" s="22">
        <v>87826091.319999993</v>
      </c>
      <c r="G414" s="23">
        <f t="shared" si="12"/>
        <v>99.505583074401116</v>
      </c>
      <c r="H414" s="24">
        <f t="shared" si="13"/>
        <v>-436384.62000000477</v>
      </c>
    </row>
    <row r="415" spans="1:8" ht="36" outlineLevel="7" x14ac:dyDescent="0.2">
      <c r="A415" s="20" t="s">
        <v>230</v>
      </c>
      <c r="B415" s="21" t="s">
        <v>231</v>
      </c>
      <c r="C415" s="20" t="s">
        <v>20</v>
      </c>
      <c r="D415" s="21" t="s">
        <v>21</v>
      </c>
      <c r="E415" s="22">
        <v>10315208.51</v>
      </c>
      <c r="F415" s="22">
        <v>9554313.7100000009</v>
      </c>
      <c r="G415" s="23">
        <f t="shared" si="12"/>
        <v>92.623563554121517</v>
      </c>
      <c r="H415" s="24">
        <f t="shared" si="13"/>
        <v>-760894.79999999888</v>
      </c>
    </row>
    <row r="416" spans="1:8" ht="36" outlineLevel="7" x14ac:dyDescent="0.2">
      <c r="A416" s="20" t="s">
        <v>230</v>
      </c>
      <c r="B416" s="21" t="s">
        <v>231</v>
      </c>
      <c r="C416" s="20" t="s">
        <v>40</v>
      </c>
      <c r="D416" s="21" t="s">
        <v>41</v>
      </c>
      <c r="E416" s="22">
        <v>100172</v>
      </c>
      <c r="F416" s="22">
        <v>100172</v>
      </c>
      <c r="G416" s="23">
        <f t="shared" si="12"/>
        <v>100</v>
      </c>
      <c r="H416" s="24">
        <f t="shared" si="13"/>
        <v>0</v>
      </c>
    </row>
    <row r="417" spans="1:8" ht="36" outlineLevel="7" x14ac:dyDescent="0.2">
      <c r="A417" s="20" t="s">
        <v>232</v>
      </c>
      <c r="B417" s="21" t="s">
        <v>233</v>
      </c>
      <c r="C417" s="20"/>
      <c r="D417" s="21"/>
      <c r="E417" s="22">
        <v>2107278.9</v>
      </c>
      <c r="F417" s="22">
        <v>2024079</v>
      </c>
      <c r="G417" s="23">
        <f t="shared" si="12"/>
        <v>96.05178507695399</v>
      </c>
      <c r="H417" s="24">
        <f t="shared" si="13"/>
        <v>-83199.899999999907</v>
      </c>
    </row>
    <row r="418" spans="1:8" ht="84" outlineLevel="1" x14ac:dyDescent="0.2">
      <c r="A418" s="20" t="s">
        <v>232</v>
      </c>
      <c r="B418" s="21" t="s">
        <v>233</v>
      </c>
      <c r="C418" s="20" t="s">
        <v>18</v>
      </c>
      <c r="D418" s="21" t="s">
        <v>19</v>
      </c>
      <c r="E418" s="22">
        <v>2107278.9</v>
      </c>
      <c r="F418" s="22">
        <v>2024079</v>
      </c>
      <c r="G418" s="23">
        <f t="shared" si="12"/>
        <v>96.05178507695399</v>
      </c>
      <c r="H418" s="24">
        <f t="shared" si="13"/>
        <v>-83199.899999999907</v>
      </c>
    </row>
    <row r="419" spans="1:8" ht="36" outlineLevel="2" x14ac:dyDescent="0.2">
      <c r="A419" s="20" t="s">
        <v>234</v>
      </c>
      <c r="B419" s="21" t="s">
        <v>369</v>
      </c>
      <c r="C419" s="20"/>
      <c r="D419" s="21"/>
      <c r="E419" s="22">
        <v>2948437.16</v>
      </c>
      <c r="F419" s="22">
        <v>2813678.12</v>
      </c>
      <c r="G419" s="23">
        <f t="shared" si="12"/>
        <v>95.429475593775251</v>
      </c>
      <c r="H419" s="24">
        <f t="shared" si="13"/>
        <v>-134759.04000000004</v>
      </c>
    </row>
    <row r="420" spans="1:8" ht="84" outlineLevel="7" x14ac:dyDescent="0.2">
      <c r="A420" s="20" t="s">
        <v>234</v>
      </c>
      <c r="B420" s="21" t="s">
        <v>369</v>
      </c>
      <c r="C420" s="20" t="s">
        <v>18</v>
      </c>
      <c r="D420" s="21" t="s">
        <v>19</v>
      </c>
      <c r="E420" s="22">
        <v>2788281.08</v>
      </c>
      <c r="F420" s="22">
        <v>2672722.04</v>
      </c>
      <c r="G420" s="23">
        <f t="shared" si="12"/>
        <v>95.855545524843563</v>
      </c>
      <c r="H420" s="24">
        <f t="shared" si="13"/>
        <v>-115559.04000000004</v>
      </c>
    </row>
    <row r="421" spans="1:8" ht="36" outlineLevel="2" x14ac:dyDescent="0.2">
      <c r="A421" s="20" t="s">
        <v>234</v>
      </c>
      <c r="B421" s="21" t="s">
        <v>369</v>
      </c>
      <c r="C421" s="20" t="s">
        <v>20</v>
      </c>
      <c r="D421" s="21" t="s">
        <v>21</v>
      </c>
      <c r="E421" s="22">
        <v>157156.07999999999</v>
      </c>
      <c r="F421" s="22">
        <v>137956.07999999999</v>
      </c>
      <c r="G421" s="23">
        <f t="shared" si="12"/>
        <v>87.78284619977795</v>
      </c>
      <c r="H421" s="24">
        <f t="shared" si="13"/>
        <v>-19200</v>
      </c>
    </row>
    <row r="422" spans="1:8" ht="36" outlineLevel="7" x14ac:dyDescent="0.2">
      <c r="A422" s="20" t="s">
        <v>234</v>
      </c>
      <c r="B422" s="21" t="s">
        <v>369</v>
      </c>
      <c r="C422" s="20" t="s">
        <v>40</v>
      </c>
      <c r="D422" s="21" t="s">
        <v>41</v>
      </c>
      <c r="E422" s="22">
        <v>3000</v>
      </c>
      <c r="F422" s="22">
        <v>3000</v>
      </c>
      <c r="G422" s="23">
        <f t="shared" si="12"/>
        <v>100</v>
      </c>
      <c r="H422" s="24">
        <f t="shared" si="13"/>
        <v>0</v>
      </c>
    </row>
    <row r="423" spans="1:8" ht="36" outlineLevel="2" x14ac:dyDescent="0.2">
      <c r="A423" s="20" t="s">
        <v>235</v>
      </c>
      <c r="B423" s="21" t="s">
        <v>236</v>
      </c>
      <c r="C423" s="20"/>
      <c r="D423" s="21"/>
      <c r="E423" s="22">
        <v>2155683.91</v>
      </c>
      <c r="F423" s="22">
        <v>2073366.29</v>
      </c>
      <c r="G423" s="23">
        <f t="shared" si="12"/>
        <v>96.181368723951735</v>
      </c>
      <c r="H423" s="24">
        <f t="shared" si="13"/>
        <v>-82317.620000000112</v>
      </c>
    </row>
    <row r="424" spans="1:8" ht="84" outlineLevel="7" x14ac:dyDescent="0.2">
      <c r="A424" s="20" t="s">
        <v>235</v>
      </c>
      <c r="B424" s="21" t="s">
        <v>236</v>
      </c>
      <c r="C424" s="20" t="s">
        <v>18</v>
      </c>
      <c r="D424" s="21" t="s">
        <v>19</v>
      </c>
      <c r="E424" s="22">
        <v>1883601.81</v>
      </c>
      <c r="F424" s="22">
        <v>1881284.19</v>
      </c>
      <c r="G424" s="23">
        <f t="shared" si="12"/>
        <v>99.876958071090399</v>
      </c>
      <c r="H424" s="24">
        <f t="shared" si="13"/>
        <v>-2317.6200000001118</v>
      </c>
    </row>
    <row r="425" spans="1:8" ht="36" outlineLevel="1" x14ac:dyDescent="0.2">
      <c r="A425" s="20" t="s">
        <v>235</v>
      </c>
      <c r="B425" s="21" t="s">
        <v>236</v>
      </c>
      <c r="C425" s="20" t="s">
        <v>20</v>
      </c>
      <c r="D425" s="21" t="s">
        <v>21</v>
      </c>
      <c r="E425" s="22">
        <v>272082.09999999998</v>
      </c>
      <c r="F425" s="22">
        <v>192082.1</v>
      </c>
      <c r="G425" s="23">
        <f t="shared" si="12"/>
        <v>70.597110210484274</v>
      </c>
      <c r="H425" s="24">
        <f t="shared" si="13"/>
        <v>-79999.999999999971</v>
      </c>
    </row>
    <row r="426" spans="1:8" ht="60" outlineLevel="2" x14ac:dyDescent="0.2">
      <c r="A426" s="20" t="s">
        <v>370</v>
      </c>
      <c r="B426" s="21" t="s">
        <v>237</v>
      </c>
      <c r="C426" s="20"/>
      <c r="D426" s="21"/>
      <c r="E426" s="22">
        <v>526300</v>
      </c>
      <c r="F426" s="22">
        <v>526300</v>
      </c>
      <c r="G426" s="23">
        <f t="shared" si="12"/>
        <v>100</v>
      </c>
      <c r="H426" s="24">
        <f t="shared" si="13"/>
        <v>0</v>
      </c>
    </row>
    <row r="427" spans="1:8" ht="84" outlineLevel="7" x14ac:dyDescent="0.2">
      <c r="A427" s="20" t="s">
        <v>370</v>
      </c>
      <c r="B427" s="21" t="s">
        <v>237</v>
      </c>
      <c r="C427" s="20" t="s">
        <v>18</v>
      </c>
      <c r="D427" s="21" t="s">
        <v>19</v>
      </c>
      <c r="E427" s="22">
        <v>262000</v>
      </c>
      <c r="F427" s="22">
        <v>262000</v>
      </c>
      <c r="G427" s="23">
        <f t="shared" si="12"/>
        <v>100</v>
      </c>
      <c r="H427" s="24">
        <f t="shared" si="13"/>
        <v>0</v>
      </c>
    </row>
    <row r="428" spans="1:8" ht="60" outlineLevel="2" x14ac:dyDescent="0.2">
      <c r="A428" s="20" t="s">
        <v>370</v>
      </c>
      <c r="B428" s="21" t="s">
        <v>237</v>
      </c>
      <c r="C428" s="20" t="s">
        <v>20</v>
      </c>
      <c r="D428" s="21" t="s">
        <v>21</v>
      </c>
      <c r="E428" s="22">
        <v>264300</v>
      </c>
      <c r="F428" s="22">
        <v>264300</v>
      </c>
      <c r="G428" s="23">
        <f t="shared" si="12"/>
        <v>100</v>
      </c>
      <c r="H428" s="24">
        <f t="shared" si="13"/>
        <v>0</v>
      </c>
    </row>
    <row r="429" spans="1:8" ht="24" outlineLevel="7" x14ac:dyDescent="0.2">
      <c r="A429" s="20" t="s">
        <v>238</v>
      </c>
      <c r="B429" s="21" t="s">
        <v>239</v>
      </c>
      <c r="C429" s="20"/>
      <c r="D429" s="21"/>
      <c r="E429" s="22">
        <v>43000</v>
      </c>
      <c r="F429" s="22">
        <v>42999.96</v>
      </c>
      <c r="G429" s="23">
        <f t="shared" si="12"/>
        <v>99.999906976744185</v>
      </c>
      <c r="H429" s="24">
        <f t="shared" si="13"/>
        <v>-4.0000000000873115E-2</v>
      </c>
    </row>
    <row r="430" spans="1:8" ht="36" outlineLevel="7" x14ac:dyDescent="0.2">
      <c r="A430" s="20" t="s">
        <v>238</v>
      </c>
      <c r="B430" s="21" t="s">
        <v>239</v>
      </c>
      <c r="C430" s="20" t="s">
        <v>20</v>
      </c>
      <c r="D430" s="21" t="s">
        <v>21</v>
      </c>
      <c r="E430" s="22">
        <v>43000</v>
      </c>
      <c r="F430" s="22">
        <v>42999.96</v>
      </c>
      <c r="G430" s="23">
        <f t="shared" si="12"/>
        <v>99.999906976744185</v>
      </c>
      <c r="H430" s="24">
        <f t="shared" si="13"/>
        <v>-4.0000000000873115E-2</v>
      </c>
    </row>
    <row r="431" spans="1:8" ht="36" outlineLevel="7" x14ac:dyDescent="0.2">
      <c r="A431" s="20" t="s">
        <v>240</v>
      </c>
      <c r="B431" s="21" t="s">
        <v>241</v>
      </c>
      <c r="C431" s="20"/>
      <c r="D431" s="21"/>
      <c r="E431" s="22">
        <v>86500</v>
      </c>
      <c r="F431" s="22">
        <v>73321.34</v>
      </c>
      <c r="G431" s="23">
        <f t="shared" si="12"/>
        <v>84.764554913294802</v>
      </c>
      <c r="H431" s="24">
        <f t="shared" si="13"/>
        <v>-13178.660000000003</v>
      </c>
    </row>
    <row r="432" spans="1:8" ht="84" outlineLevel="2" x14ac:dyDescent="0.2">
      <c r="A432" s="20" t="s">
        <v>240</v>
      </c>
      <c r="B432" s="21" t="s">
        <v>241</v>
      </c>
      <c r="C432" s="20" t="s">
        <v>18</v>
      </c>
      <c r="D432" s="21" t="s">
        <v>19</v>
      </c>
      <c r="E432" s="22">
        <v>39958</v>
      </c>
      <c r="F432" s="22">
        <v>39958</v>
      </c>
      <c r="G432" s="23">
        <f t="shared" si="12"/>
        <v>100</v>
      </c>
      <c r="H432" s="24">
        <f t="shared" si="13"/>
        <v>0</v>
      </c>
    </row>
    <row r="433" spans="1:8" ht="36" outlineLevel="7" x14ac:dyDescent="0.2">
      <c r="A433" s="20" t="s">
        <v>240</v>
      </c>
      <c r="B433" s="21" t="s">
        <v>241</v>
      </c>
      <c r="C433" s="20" t="s">
        <v>20</v>
      </c>
      <c r="D433" s="21" t="s">
        <v>21</v>
      </c>
      <c r="E433" s="22">
        <v>46542</v>
      </c>
      <c r="F433" s="22">
        <v>33363.339999999997</v>
      </c>
      <c r="G433" s="23">
        <f t="shared" si="12"/>
        <v>71.684371105667992</v>
      </c>
      <c r="H433" s="24">
        <f t="shared" si="13"/>
        <v>-13178.660000000003</v>
      </c>
    </row>
    <row r="434" spans="1:8" ht="60" outlineLevel="1" x14ac:dyDescent="0.2">
      <c r="A434" s="20" t="s">
        <v>510</v>
      </c>
      <c r="B434" s="21" t="s">
        <v>511</v>
      </c>
      <c r="C434" s="20"/>
      <c r="D434" s="21"/>
      <c r="E434" s="22">
        <v>60000</v>
      </c>
      <c r="F434" s="22">
        <v>60000</v>
      </c>
      <c r="G434" s="23">
        <f t="shared" si="12"/>
        <v>100</v>
      </c>
      <c r="H434" s="24">
        <f t="shared" si="13"/>
        <v>0</v>
      </c>
    </row>
    <row r="435" spans="1:8" ht="84" outlineLevel="2" x14ac:dyDescent="0.2">
      <c r="A435" s="20" t="s">
        <v>510</v>
      </c>
      <c r="B435" s="21" t="s">
        <v>511</v>
      </c>
      <c r="C435" s="20" t="s">
        <v>18</v>
      </c>
      <c r="D435" s="21" t="s">
        <v>19</v>
      </c>
      <c r="E435" s="22">
        <v>60000</v>
      </c>
      <c r="F435" s="22">
        <v>60000</v>
      </c>
      <c r="G435" s="23">
        <f t="shared" si="12"/>
        <v>100</v>
      </c>
      <c r="H435" s="24">
        <f t="shared" si="13"/>
        <v>0</v>
      </c>
    </row>
    <row r="436" spans="1:8" ht="36" outlineLevel="7" x14ac:dyDescent="0.2">
      <c r="A436" s="20" t="s">
        <v>371</v>
      </c>
      <c r="B436" s="21" t="s">
        <v>242</v>
      </c>
      <c r="C436" s="20"/>
      <c r="D436" s="21"/>
      <c r="E436" s="22">
        <v>2381700</v>
      </c>
      <c r="F436" s="22">
        <v>2370413</v>
      </c>
      <c r="G436" s="23">
        <f t="shared" si="12"/>
        <v>99.526094806230844</v>
      </c>
      <c r="H436" s="24">
        <f t="shared" si="13"/>
        <v>-11287</v>
      </c>
    </row>
    <row r="437" spans="1:8" ht="84" outlineLevel="1" x14ac:dyDescent="0.2">
      <c r="A437" s="20" t="s">
        <v>371</v>
      </c>
      <c r="B437" s="21" t="s">
        <v>242</v>
      </c>
      <c r="C437" s="20" t="s">
        <v>18</v>
      </c>
      <c r="D437" s="21" t="s">
        <v>19</v>
      </c>
      <c r="E437" s="22">
        <v>2292490.4700000002</v>
      </c>
      <c r="F437" s="22">
        <v>2292490.4700000002</v>
      </c>
      <c r="G437" s="23">
        <f t="shared" si="12"/>
        <v>100</v>
      </c>
      <c r="H437" s="24">
        <f t="shared" si="13"/>
        <v>0</v>
      </c>
    </row>
    <row r="438" spans="1:8" ht="36" outlineLevel="2" x14ac:dyDescent="0.2">
      <c r="A438" s="20" t="s">
        <v>371</v>
      </c>
      <c r="B438" s="21" t="s">
        <v>242</v>
      </c>
      <c r="C438" s="20" t="s">
        <v>20</v>
      </c>
      <c r="D438" s="21" t="s">
        <v>21</v>
      </c>
      <c r="E438" s="22">
        <v>89209.53</v>
      </c>
      <c r="F438" s="22">
        <v>77922.53</v>
      </c>
      <c r="G438" s="23">
        <f t="shared" si="12"/>
        <v>87.347764302760027</v>
      </c>
      <c r="H438" s="24">
        <f t="shared" si="13"/>
        <v>-11287</v>
      </c>
    </row>
    <row r="439" spans="1:8" ht="60" outlineLevel="7" x14ac:dyDescent="0.2">
      <c r="A439" s="20" t="s">
        <v>372</v>
      </c>
      <c r="B439" s="21" t="s">
        <v>243</v>
      </c>
      <c r="C439" s="20"/>
      <c r="D439" s="21"/>
      <c r="E439" s="22">
        <v>117500</v>
      </c>
      <c r="F439" s="22">
        <v>117500</v>
      </c>
      <c r="G439" s="23">
        <f t="shared" si="12"/>
        <v>100</v>
      </c>
      <c r="H439" s="24">
        <f t="shared" si="13"/>
        <v>0</v>
      </c>
    </row>
    <row r="440" spans="1:8" ht="84" outlineLevel="1" x14ac:dyDescent="0.2">
      <c r="A440" s="20" t="s">
        <v>372</v>
      </c>
      <c r="B440" s="21" t="s">
        <v>243</v>
      </c>
      <c r="C440" s="20" t="s">
        <v>18</v>
      </c>
      <c r="D440" s="21" t="s">
        <v>19</v>
      </c>
      <c r="E440" s="22">
        <v>49458.080000000002</v>
      </c>
      <c r="F440" s="22">
        <v>49458.080000000002</v>
      </c>
      <c r="G440" s="23">
        <f t="shared" si="12"/>
        <v>100</v>
      </c>
      <c r="H440" s="24">
        <f t="shared" si="13"/>
        <v>0</v>
      </c>
    </row>
    <row r="441" spans="1:8" ht="60" outlineLevel="2" x14ac:dyDescent="0.2">
      <c r="A441" s="20" t="s">
        <v>372</v>
      </c>
      <c r="B441" s="21" t="s">
        <v>243</v>
      </c>
      <c r="C441" s="20" t="s">
        <v>20</v>
      </c>
      <c r="D441" s="21" t="s">
        <v>21</v>
      </c>
      <c r="E441" s="22">
        <v>68041.919999999998</v>
      </c>
      <c r="F441" s="22">
        <v>68041.919999999998</v>
      </c>
      <c r="G441" s="23">
        <f t="shared" si="12"/>
        <v>100</v>
      </c>
      <c r="H441" s="24">
        <f t="shared" si="13"/>
        <v>0</v>
      </c>
    </row>
    <row r="442" spans="1:8" ht="60" outlineLevel="7" x14ac:dyDescent="0.2">
      <c r="A442" s="20" t="s">
        <v>244</v>
      </c>
      <c r="B442" s="21" t="s">
        <v>245</v>
      </c>
      <c r="C442" s="20"/>
      <c r="D442" s="21"/>
      <c r="E442" s="22">
        <v>2500</v>
      </c>
      <c r="F442" s="22">
        <v>2500</v>
      </c>
      <c r="G442" s="23">
        <f t="shared" si="12"/>
        <v>100</v>
      </c>
      <c r="H442" s="24">
        <f t="shared" si="13"/>
        <v>0</v>
      </c>
    </row>
    <row r="443" spans="1:8" ht="60" x14ac:dyDescent="0.2">
      <c r="A443" s="20" t="s">
        <v>244</v>
      </c>
      <c r="B443" s="21" t="s">
        <v>245</v>
      </c>
      <c r="C443" s="20" t="s">
        <v>20</v>
      </c>
      <c r="D443" s="21" t="s">
        <v>21</v>
      </c>
      <c r="E443" s="22">
        <v>2500</v>
      </c>
      <c r="F443" s="22">
        <v>2500</v>
      </c>
      <c r="G443" s="23">
        <f t="shared" si="12"/>
        <v>100</v>
      </c>
      <c r="H443" s="24">
        <f t="shared" si="13"/>
        <v>0</v>
      </c>
    </row>
    <row r="444" spans="1:8" ht="24" x14ac:dyDescent="0.2">
      <c r="A444" s="20" t="s">
        <v>308</v>
      </c>
      <c r="B444" s="21" t="s">
        <v>309</v>
      </c>
      <c r="C444" s="20"/>
      <c r="D444" s="21"/>
      <c r="E444" s="22">
        <v>750000</v>
      </c>
      <c r="F444" s="22">
        <v>750000</v>
      </c>
      <c r="G444" s="23">
        <f t="shared" ref="G444:G476" si="14">F444/E444*100</f>
        <v>100</v>
      </c>
      <c r="H444" s="24">
        <f t="shared" ref="H444:H475" si="15">F444-E444</f>
        <v>0</v>
      </c>
    </row>
    <row r="445" spans="1:8" ht="84" x14ac:dyDescent="0.2">
      <c r="A445" s="20" t="s">
        <v>308</v>
      </c>
      <c r="B445" s="21" t="s">
        <v>309</v>
      </c>
      <c r="C445" s="20" t="s">
        <v>18</v>
      </c>
      <c r="D445" s="21" t="s">
        <v>19</v>
      </c>
      <c r="E445" s="22">
        <v>750000</v>
      </c>
      <c r="F445" s="22">
        <v>750000</v>
      </c>
      <c r="G445" s="23">
        <f t="shared" si="14"/>
        <v>100</v>
      </c>
      <c r="H445" s="24">
        <f t="shared" si="15"/>
        <v>0</v>
      </c>
    </row>
    <row r="446" spans="1:8" ht="24" x14ac:dyDescent="0.2">
      <c r="A446" s="20" t="s">
        <v>246</v>
      </c>
      <c r="B446" s="21" t="s">
        <v>247</v>
      </c>
      <c r="C446" s="20"/>
      <c r="D446" s="21"/>
      <c r="E446" s="22">
        <v>2086600</v>
      </c>
      <c r="F446" s="22">
        <v>2086600</v>
      </c>
      <c r="G446" s="23">
        <f t="shared" si="14"/>
        <v>100</v>
      </c>
      <c r="H446" s="24">
        <f t="shared" si="15"/>
        <v>0</v>
      </c>
    </row>
    <row r="447" spans="1:8" ht="84" x14ac:dyDescent="0.2">
      <c r="A447" s="20" t="s">
        <v>246</v>
      </c>
      <c r="B447" s="21" t="s">
        <v>247</v>
      </c>
      <c r="C447" s="20" t="s">
        <v>18</v>
      </c>
      <c r="D447" s="21" t="s">
        <v>19</v>
      </c>
      <c r="E447" s="22">
        <v>1716783.61</v>
      </c>
      <c r="F447" s="22">
        <v>1716783.61</v>
      </c>
      <c r="G447" s="23">
        <f t="shared" si="14"/>
        <v>100</v>
      </c>
      <c r="H447" s="24">
        <f t="shared" si="15"/>
        <v>0</v>
      </c>
    </row>
    <row r="448" spans="1:8" ht="36" x14ac:dyDescent="0.2">
      <c r="A448" s="20" t="s">
        <v>246</v>
      </c>
      <c r="B448" s="21" t="s">
        <v>247</v>
      </c>
      <c r="C448" s="20" t="s">
        <v>20</v>
      </c>
      <c r="D448" s="21" t="s">
        <v>21</v>
      </c>
      <c r="E448" s="22">
        <v>369816.39</v>
      </c>
      <c r="F448" s="22">
        <v>369816.39</v>
      </c>
      <c r="G448" s="23">
        <f t="shared" si="14"/>
        <v>100</v>
      </c>
      <c r="H448" s="24">
        <f t="shared" si="15"/>
        <v>0</v>
      </c>
    </row>
    <row r="449" spans="1:8" ht="24" x14ac:dyDescent="0.2">
      <c r="A449" s="20" t="s">
        <v>248</v>
      </c>
      <c r="B449" s="21" t="s">
        <v>249</v>
      </c>
      <c r="C449" s="20"/>
      <c r="D449" s="21"/>
      <c r="E449" s="22">
        <v>29955827.68</v>
      </c>
      <c r="F449" s="22">
        <v>29803621.879999999</v>
      </c>
      <c r="G449" s="23">
        <f t="shared" si="14"/>
        <v>99.491899200296103</v>
      </c>
      <c r="H449" s="24">
        <f t="shared" si="15"/>
        <v>-152205.80000000075</v>
      </c>
    </row>
    <row r="450" spans="1:8" ht="48" x14ac:dyDescent="0.2">
      <c r="A450" s="20" t="s">
        <v>250</v>
      </c>
      <c r="B450" s="21" t="s">
        <v>251</v>
      </c>
      <c r="C450" s="20"/>
      <c r="D450" s="21"/>
      <c r="E450" s="22">
        <v>29955827.68</v>
      </c>
      <c r="F450" s="22">
        <v>29803621.879999999</v>
      </c>
      <c r="G450" s="23">
        <f t="shared" si="14"/>
        <v>99.491899200296103</v>
      </c>
      <c r="H450" s="24">
        <f t="shared" si="15"/>
        <v>-152205.80000000075</v>
      </c>
    </row>
    <row r="451" spans="1:8" ht="84" x14ac:dyDescent="0.2">
      <c r="A451" s="20" t="s">
        <v>250</v>
      </c>
      <c r="B451" s="21" t="s">
        <v>251</v>
      </c>
      <c r="C451" s="20" t="s">
        <v>18</v>
      </c>
      <c r="D451" s="21" t="s">
        <v>19</v>
      </c>
      <c r="E451" s="22">
        <v>27544948.09</v>
      </c>
      <c r="F451" s="22">
        <v>27544350.050000001</v>
      </c>
      <c r="G451" s="23">
        <f t="shared" si="14"/>
        <v>99.99782885777077</v>
      </c>
      <c r="H451" s="24">
        <f t="shared" si="15"/>
        <v>-598.03999999910593</v>
      </c>
    </row>
    <row r="452" spans="1:8" ht="48" x14ac:dyDescent="0.2">
      <c r="A452" s="20" t="s">
        <v>250</v>
      </c>
      <c r="B452" s="21" t="s">
        <v>251</v>
      </c>
      <c r="C452" s="20" t="s">
        <v>20</v>
      </c>
      <c r="D452" s="21" t="s">
        <v>21</v>
      </c>
      <c r="E452" s="22">
        <v>2376261.59</v>
      </c>
      <c r="F452" s="22">
        <v>2224653.83</v>
      </c>
      <c r="G452" s="23">
        <f t="shared" si="14"/>
        <v>93.619904448314557</v>
      </c>
      <c r="H452" s="24">
        <f t="shared" si="15"/>
        <v>-151607.75999999978</v>
      </c>
    </row>
    <row r="453" spans="1:8" ht="48" x14ac:dyDescent="0.2">
      <c r="A453" s="20" t="s">
        <v>250</v>
      </c>
      <c r="B453" s="21" t="s">
        <v>251</v>
      </c>
      <c r="C453" s="20" t="s">
        <v>40</v>
      </c>
      <c r="D453" s="21" t="s">
        <v>41</v>
      </c>
      <c r="E453" s="22">
        <v>34618</v>
      </c>
      <c r="F453" s="22">
        <v>34618</v>
      </c>
      <c r="G453" s="23">
        <f t="shared" si="14"/>
        <v>100</v>
      </c>
      <c r="H453" s="24">
        <f t="shared" si="15"/>
        <v>0</v>
      </c>
    </row>
    <row r="454" spans="1:8" x14ac:dyDescent="0.2">
      <c r="A454" s="20" t="s">
        <v>252</v>
      </c>
      <c r="B454" s="21" t="s">
        <v>253</v>
      </c>
      <c r="C454" s="20"/>
      <c r="D454" s="21"/>
      <c r="E454" s="22">
        <v>3209368.83</v>
      </c>
      <c r="F454" s="22">
        <v>3021336.45</v>
      </c>
      <c r="G454" s="23">
        <f t="shared" si="14"/>
        <v>94.141141453037676</v>
      </c>
      <c r="H454" s="24">
        <f t="shared" si="15"/>
        <v>-188032.37999999989</v>
      </c>
    </row>
    <row r="455" spans="1:8" ht="36" x14ac:dyDescent="0.2">
      <c r="A455" s="20" t="s">
        <v>254</v>
      </c>
      <c r="B455" s="21" t="s">
        <v>255</v>
      </c>
      <c r="C455" s="20"/>
      <c r="D455" s="21"/>
      <c r="E455" s="22">
        <v>138032.38</v>
      </c>
      <c r="F455" s="22">
        <v>0</v>
      </c>
      <c r="G455" s="23">
        <f t="shared" si="14"/>
        <v>0</v>
      </c>
      <c r="H455" s="24">
        <f t="shared" si="15"/>
        <v>-138032.38</v>
      </c>
    </row>
    <row r="456" spans="1:8" ht="36" x14ac:dyDescent="0.2">
      <c r="A456" s="20" t="s">
        <v>254</v>
      </c>
      <c r="B456" s="21" t="s">
        <v>255</v>
      </c>
      <c r="C456" s="20" t="s">
        <v>40</v>
      </c>
      <c r="D456" s="21" t="s">
        <v>41</v>
      </c>
      <c r="E456" s="22">
        <v>138032.38</v>
      </c>
      <c r="F456" s="22">
        <v>0</v>
      </c>
      <c r="G456" s="23">
        <f t="shared" si="14"/>
        <v>0</v>
      </c>
      <c r="H456" s="24">
        <f t="shared" si="15"/>
        <v>-138032.38</v>
      </c>
    </row>
    <row r="457" spans="1:8" ht="72" x14ac:dyDescent="0.2">
      <c r="A457" s="20" t="s">
        <v>256</v>
      </c>
      <c r="B457" s="21" t="s">
        <v>512</v>
      </c>
      <c r="C457" s="20"/>
      <c r="D457" s="21"/>
      <c r="E457" s="22">
        <v>653000</v>
      </c>
      <c r="F457" s="22">
        <v>653000</v>
      </c>
      <c r="G457" s="23">
        <f t="shared" si="14"/>
        <v>100</v>
      </c>
      <c r="H457" s="24">
        <f t="shared" si="15"/>
        <v>0</v>
      </c>
    </row>
    <row r="458" spans="1:8" ht="72" x14ac:dyDescent="0.2">
      <c r="A458" s="20" t="s">
        <v>256</v>
      </c>
      <c r="B458" s="21" t="s">
        <v>512</v>
      </c>
      <c r="C458" s="20" t="s">
        <v>23</v>
      </c>
      <c r="D458" s="21" t="s">
        <v>24</v>
      </c>
      <c r="E458" s="22">
        <v>653000</v>
      </c>
      <c r="F458" s="22">
        <v>653000</v>
      </c>
      <c r="G458" s="23">
        <f t="shared" si="14"/>
        <v>100</v>
      </c>
      <c r="H458" s="24">
        <f t="shared" si="15"/>
        <v>0</v>
      </c>
    </row>
    <row r="459" spans="1:8" ht="36" x14ac:dyDescent="0.2">
      <c r="A459" s="20" t="s">
        <v>257</v>
      </c>
      <c r="B459" s="21" t="s">
        <v>513</v>
      </c>
      <c r="C459" s="20"/>
      <c r="D459" s="21"/>
      <c r="E459" s="22">
        <v>318336.45</v>
      </c>
      <c r="F459" s="22">
        <v>318336.45</v>
      </c>
      <c r="G459" s="23">
        <f t="shared" si="14"/>
        <v>100</v>
      </c>
      <c r="H459" s="24">
        <f t="shared" si="15"/>
        <v>0</v>
      </c>
    </row>
    <row r="460" spans="1:8" ht="36" x14ac:dyDescent="0.2">
      <c r="A460" s="20" t="s">
        <v>257</v>
      </c>
      <c r="B460" s="21" t="s">
        <v>513</v>
      </c>
      <c r="C460" s="20" t="s">
        <v>20</v>
      </c>
      <c r="D460" s="21" t="s">
        <v>21</v>
      </c>
      <c r="E460" s="22">
        <v>318336.45</v>
      </c>
      <c r="F460" s="22">
        <v>318336.45</v>
      </c>
      <c r="G460" s="23">
        <f t="shared" si="14"/>
        <v>100</v>
      </c>
      <c r="H460" s="24">
        <f t="shared" si="15"/>
        <v>0</v>
      </c>
    </row>
    <row r="461" spans="1:8" ht="72" x14ac:dyDescent="0.2">
      <c r="A461" s="20" t="s">
        <v>373</v>
      </c>
      <c r="B461" s="21" t="s">
        <v>374</v>
      </c>
      <c r="C461" s="20"/>
      <c r="D461" s="21"/>
      <c r="E461" s="22">
        <v>2100000</v>
      </c>
      <c r="F461" s="22">
        <v>2050000</v>
      </c>
      <c r="G461" s="23">
        <f t="shared" si="14"/>
        <v>97.61904761904762</v>
      </c>
      <c r="H461" s="24">
        <f t="shared" si="15"/>
        <v>-50000</v>
      </c>
    </row>
    <row r="462" spans="1:8" ht="72" x14ac:dyDescent="0.2">
      <c r="A462" s="20" t="s">
        <v>373</v>
      </c>
      <c r="B462" s="21" t="s">
        <v>374</v>
      </c>
      <c r="C462" s="20" t="s">
        <v>23</v>
      </c>
      <c r="D462" s="21" t="s">
        <v>24</v>
      </c>
      <c r="E462" s="22">
        <v>2100000</v>
      </c>
      <c r="F462" s="22">
        <v>2050000</v>
      </c>
      <c r="G462" s="23">
        <f t="shared" si="14"/>
        <v>97.61904761904762</v>
      </c>
      <c r="H462" s="24">
        <f t="shared" si="15"/>
        <v>-50000</v>
      </c>
    </row>
    <row r="463" spans="1:8" ht="36" x14ac:dyDescent="0.2">
      <c r="A463" s="20" t="s">
        <v>258</v>
      </c>
      <c r="B463" s="21" t="s">
        <v>259</v>
      </c>
      <c r="C463" s="20"/>
      <c r="D463" s="21"/>
      <c r="E463" s="22">
        <v>483000</v>
      </c>
      <c r="F463" s="22">
        <v>483000</v>
      </c>
      <c r="G463" s="23">
        <f t="shared" si="14"/>
        <v>100</v>
      </c>
      <c r="H463" s="24">
        <f t="shared" si="15"/>
        <v>0</v>
      </c>
    </row>
    <row r="464" spans="1:8" ht="48" x14ac:dyDescent="0.2">
      <c r="A464" s="20" t="s">
        <v>260</v>
      </c>
      <c r="B464" s="21" t="s">
        <v>261</v>
      </c>
      <c r="C464" s="20"/>
      <c r="D464" s="21"/>
      <c r="E464" s="22">
        <v>3000</v>
      </c>
      <c r="F464" s="22">
        <v>3000</v>
      </c>
      <c r="G464" s="23">
        <f t="shared" si="14"/>
        <v>100</v>
      </c>
      <c r="H464" s="24">
        <f t="shared" si="15"/>
        <v>0</v>
      </c>
    </row>
    <row r="465" spans="1:8" ht="48" x14ac:dyDescent="0.2">
      <c r="A465" s="20" t="s">
        <v>260</v>
      </c>
      <c r="B465" s="21" t="s">
        <v>261</v>
      </c>
      <c r="C465" s="20" t="s">
        <v>262</v>
      </c>
      <c r="D465" s="21" t="s">
        <v>263</v>
      </c>
      <c r="E465" s="22">
        <v>3000</v>
      </c>
      <c r="F465" s="22">
        <v>3000</v>
      </c>
      <c r="G465" s="23">
        <f t="shared" si="14"/>
        <v>100</v>
      </c>
      <c r="H465" s="24">
        <f t="shared" si="15"/>
        <v>0</v>
      </c>
    </row>
    <row r="466" spans="1:8" ht="24" x14ac:dyDescent="0.2">
      <c r="A466" s="20" t="s">
        <v>514</v>
      </c>
      <c r="B466" s="21" t="s">
        <v>515</v>
      </c>
      <c r="C466" s="20"/>
      <c r="D466" s="21"/>
      <c r="E466" s="22">
        <v>380000</v>
      </c>
      <c r="F466" s="22">
        <v>380000</v>
      </c>
      <c r="G466" s="23">
        <f t="shared" si="14"/>
        <v>100</v>
      </c>
      <c r="H466" s="24">
        <f t="shared" si="15"/>
        <v>0</v>
      </c>
    </row>
    <row r="467" spans="1:8" ht="24" x14ac:dyDescent="0.2">
      <c r="A467" s="20" t="s">
        <v>514</v>
      </c>
      <c r="B467" s="21" t="s">
        <v>515</v>
      </c>
      <c r="C467" s="20" t="s">
        <v>40</v>
      </c>
      <c r="D467" s="21" t="s">
        <v>41</v>
      </c>
      <c r="E467" s="22">
        <v>380000</v>
      </c>
      <c r="F467" s="22">
        <v>380000</v>
      </c>
      <c r="G467" s="23">
        <f t="shared" si="14"/>
        <v>100</v>
      </c>
      <c r="H467" s="24">
        <f t="shared" si="15"/>
        <v>0</v>
      </c>
    </row>
    <row r="468" spans="1:8" ht="48" x14ac:dyDescent="0.2">
      <c r="A468" s="20" t="s">
        <v>264</v>
      </c>
      <c r="B468" s="21" t="s">
        <v>516</v>
      </c>
      <c r="C468" s="20"/>
      <c r="D468" s="21"/>
      <c r="E468" s="22">
        <v>100000</v>
      </c>
      <c r="F468" s="22">
        <v>100000</v>
      </c>
      <c r="G468" s="23">
        <f t="shared" si="14"/>
        <v>100</v>
      </c>
      <c r="H468" s="24">
        <f t="shared" si="15"/>
        <v>0</v>
      </c>
    </row>
    <row r="469" spans="1:8" ht="48" x14ac:dyDescent="0.2">
      <c r="A469" s="20" t="s">
        <v>264</v>
      </c>
      <c r="B469" s="21" t="s">
        <v>516</v>
      </c>
      <c r="C469" s="20" t="s">
        <v>40</v>
      </c>
      <c r="D469" s="21" t="s">
        <v>41</v>
      </c>
      <c r="E469" s="22">
        <v>100000</v>
      </c>
      <c r="F469" s="22">
        <v>100000</v>
      </c>
      <c r="G469" s="23">
        <f t="shared" si="14"/>
        <v>100</v>
      </c>
      <c r="H469" s="24">
        <f t="shared" si="15"/>
        <v>0</v>
      </c>
    </row>
    <row r="470" spans="1:8" ht="48" x14ac:dyDescent="0.2">
      <c r="A470" s="20" t="s">
        <v>265</v>
      </c>
      <c r="B470" s="21" t="s">
        <v>266</v>
      </c>
      <c r="C470" s="20"/>
      <c r="D470" s="21"/>
      <c r="E470" s="22">
        <v>1630380</v>
      </c>
      <c r="F470" s="22">
        <v>1630380</v>
      </c>
      <c r="G470" s="23">
        <f t="shared" si="14"/>
        <v>100</v>
      </c>
      <c r="H470" s="24">
        <f t="shared" si="15"/>
        <v>0</v>
      </c>
    </row>
    <row r="471" spans="1:8" x14ac:dyDescent="0.2">
      <c r="A471" s="20" t="s">
        <v>267</v>
      </c>
      <c r="B471" s="21" t="s">
        <v>268</v>
      </c>
      <c r="C471" s="20"/>
      <c r="D471" s="21"/>
      <c r="E471" s="22">
        <v>1630380</v>
      </c>
      <c r="F471" s="22">
        <v>1630380</v>
      </c>
      <c r="G471" s="23">
        <f t="shared" si="14"/>
        <v>100</v>
      </c>
      <c r="H471" s="24">
        <f t="shared" si="15"/>
        <v>0</v>
      </c>
    </row>
    <row r="472" spans="1:8" ht="36" x14ac:dyDescent="0.2">
      <c r="A472" s="20" t="s">
        <v>267</v>
      </c>
      <c r="B472" s="21" t="s">
        <v>268</v>
      </c>
      <c r="C472" s="20" t="s">
        <v>12</v>
      </c>
      <c r="D472" s="21" t="s">
        <v>13</v>
      </c>
      <c r="E472" s="22">
        <v>1630380</v>
      </c>
      <c r="F472" s="22">
        <v>1630380</v>
      </c>
      <c r="G472" s="23">
        <f t="shared" si="14"/>
        <v>100</v>
      </c>
      <c r="H472" s="24">
        <f t="shared" si="15"/>
        <v>0</v>
      </c>
    </row>
    <row r="473" spans="1:8" ht="48" x14ac:dyDescent="0.2">
      <c r="A473" s="20" t="s">
        <v>269</v>
      </c>
      <c r="B473" s="21" t="s">
        <v>270</v>
      </c>
      <c r="C473" s="20"/>
      <c r="D473" s="21"/>
      <c r="E473" s="22">
        <v>75000</v>
      </c>
      <c r="F473" s="22">
        <v>62396</v>
      </c>
      <c r="G473" s="23">
        <f t="shared" si="14"/>
        <v>83.194666666666663</v>
      </c>
      <c r="H473" s="24">
        <f t="shared" si="15"/>
        <v>-12604</v>
      </c>
    </row>
    <row r="474" spans="1:8" x14ac:dyDescent="0.2">
      <c r="A474" s="20" t="s">
        <v>271</v>
      </c>
      <c r="B474" s="21" t="s">
        <v>310</v>
      </c>
      <c r="C474" s="20"/>
      <c r="D474" s="21"/>
      <c r="E474" s="22">
        <v>75000</v>
      </c>
      <c r="F474" s="22">
        <v>62396</v>
      </c>
      <c r="G474" s="23">
        <f t="shared" si="14"/>
        <v>83.194666666666663</v>
      </c>
      <c r="H474" s="24">
        <f t="shared" si="15"/>
        <v>-12604</v>
      </c>
    </row>
    <row r="475" spans="1:8" ht="36" x14ac:dyDescent="0.2">
      <c r="A475" s="20" t="s">
        <v>271</v>
      </c>
      <c r="B475" s="21" t="s">
        <v>310</v>
      </c>
      <c r="C475" s="20" t="s">
        <v>20</v>
      </c>
      <c r="D475" s="21" t="s">
        <v>21</v>
      </c>
      <c r="E475" s="22">
        <v>75000</v>
      </c>
      <c r="F475" s="22">
        <v>62396</v>
      </c>
      <c r="G475" s="23">
        <f t="shared" si="14"/>
        <v>83.194666666666663</v>
      </c>
      <c r="H475" s="24">
        <f t="shared" si="15"/>
        <v>-12604</v>
      </c>
    </row>
    <row r="476" spans="1:8" ht="16.5" customHeight="1" x14ac:dyDescent="0.2">
      <c r="A476" s="28" t="s">
        <v>272</v>
      </c>
      <c r="B476" s="29"/>
      <c r="C476" s="28"/>
      <c r="D476" s="29"/>
      <c r="E476" s="30">
        <v>1362614591.26</v>
      </c>
      <c r="F476" s="30">
        <v>1331974416.79</v>
      </c>
      <c r="G476" s="26">
        <f t="shared" si="14"/>
        <v>97.751368973550527</v>
      </c>
      <c r="H476" s="27">
        <f>F476-E476</f>
        <v>-30640174.470000029</v>
      </c>
    </row>
  </sheetData>
  <mergeCells count="5">
    <mergeCell ref="A1:F1"/>
    <mergeCell ref="A8:G8"/>
    <mergeCell ref="A9:G9"/>
    <mergeCell ref="A2:G2"/>
    <mergeCell ref="A7:H7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rep:2.55.0.89</dc:description>
  <cp:lastModifiedBy>Плотникова</cp:lastModifiedBy>
  <cp:lastPrinted>2025-03-20T03:15:11Z</cp:lastPrinted>
  <dcterms:created xsi:type="dcterms:W3CDTF">2023-03-13T11:06:22Z</dcterms:created>
  <dcterms:modified xsi:type="dcterms:W3CDTF">2026-03-26T04:47:09Z</dcterms:modified>
</cp:coreProperties>
</file>